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1475" windowHeight="63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2"/>
  <c r="F5"/>
  <c r="F6"/>
  <c r="F7"/>
  <c r="F8"/>
  <c r="F9"/>
  <c r="F10"/>
  <c r="F11"/>
  <c r="F12"/>
  <c r="F3"/>
  <c r="F13" s="1"/>
  <c r="I5" i="1"/>
  <c r="I6"/>
  <c r="I7"/>
  <c r="I8"/>
  <c r="I9"/>
  <c r="I10"/>
  <c r="I11"/>
  <c r="I12"/>
  <c r="I13"/>
  <c r="I4"/>
  <c r="I14" s="1"/>
  <c r="B9" s="1"/>
  <c r="B5"/>
  <c r="B7"/>
</calcChain>
</file>

<file path=xl/sharedStrings.xml><?xml version="1.0" encoding="utf-8"?>
<sst xmlns="http://schemas.openxmlformats.org/spreadsheetml/2006/main" count="24" uniqueCount="18">
  <si>
    <t>氏名</t>
    <rPh sb="0" eb="2">
      <t>シメイ</t>
    </rPh>
    <phoneticPr fontId="3"/>
  </si>
  <si>
    <t>時給</t>
    <rPh sb="0" eb="2">
      <t>ジキュウ</t>
    </rPh>
    <phoneticPr fontId="3"/>
  </si>
  <si>
    <t>日付</t>
    <rPh sb="0" eb="2">
      <t>ヒヅケ</t>
    </rPh>
    <phoneticPr fontId="3"/>
  </si>
  <si>
    <t>合計</t>
    <rPh sb="0" eb="2">
      <t>ゴウケイ</t>
    </rPh>
    <phoneticPr fontId="3"/>
  </si>
  <si>
    <t>アルバイト時給計算表</t>
    <rPh sb="5" eb="7">
      <t>ジキュウ</t>
    </rPh>
    <rPh sb="7" eb="9">
      <t>ケイサン</t>
    </rPh>
    <rPh sb="9" eb="10">
      <t>ヒョウ</t>
    </rPh>
    <phoneticPr fontId="3"/>
  </si>
  <si>
    <t>曜日</t>
    <rPh sb="0" eb="2">
      <t>ヨウビ</t>
    </rPh>
    <phoneticPr fontId="3"/>
  </si>
  <si>
    <t>契約日</t>
    <rPh sb="0" eb="3">
      <t>ケイヤクビ</t>
    </rPh>
    <phoneticPr fontId="3"/>
  </si>
  <si>
    <t>勤続日数</t>
    <rPh sb="0" eb="2">
      <t>キンゾク</t>
    </rPh>
    <rPh sb="2" eb="4">
      <t>ニッスウ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</si>
  <si>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</si>
  <si>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</si>
  <si>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当月支払額</t>
    <rPh sb="0" eb="2">
      <t>トウゲツ</t>
    </rPh>
    <rPh sb="2" eb="4">
      <t>シハライ</t>
    </rPh>
    <rPh sb="4" eb="5">
      <t>ガク</t>
    </rPh>
    <phoneticPr fontId="3"/>
  </si>
  <si>
    <t>歳</t>
    <rPh sb="0" eb="1">
      <t>サイ</t>
    </rPh>
    <phoneticPr fontId="3"/>
  </si>
  <si>
    <t>日</t>
    <rPh sb="0" eb="1">
      <t>ニチ</t>
    </rPh>
    <phoneticPr fontId="3"/>
  </si>
  <si>
    <t>出社時刻</t>
    <rPh sb="0" eb="2">
      <t>シュッシャ</t>
    </rPh>
    <rPh sb="2" eb="4">
      <t>ジコク</t>
    </rPh>
    <phoneticPr fontId="3"/>
  </si>
  <si>
    <t>退社時刻</t>
    <rPh sb="0" eb="2">
      <t>タイシャ</t>
    </rPh>
    <rPh sb="2" eb="4">
      <t>ジコク</t>
    </rPh>
    <phoneticPr fontId="3"/>
  </si>
  <si>
    <t>勤務時間</t>
    <rPh sb="0" eb="2">
      <t>キンム</t>
    </rPh>
    <rPh sb="2" eb="4">
      <t>ジカン</t>
    </rPh>
    <phoneticPr fontId="3"/>
  </si>
  <si>
    <t>休憩時間</t>
    <rPh sb="0" eb="2">
      <t>キュウケイ</t>
    </rPh>
    <rPh sb="2" eb="4">
      <t>ジカン</t>
    </rPh>
    <phoneticPr fontId="3"/>
  </si>
  <si>
    <t>二本太郎</t>
    <rPh sb="0" eb="2">
      <t>ニホン</t>
    </rPh>
    <rPh sb="2" eb="4">
      <t>タロウ</t>
    </rPh>
    <phoneticPr fontId="3"/>
  </si>
</sst>
</file>

<file path=xl/styles.xml><?xml version="1.0" encoding="utf-8"?>
<styleSheet xmlns="http://schemas.openxmlformats.org/spreadsheetml/2006/main">
  <numFmts count="5">
    <numFmt numFmtId="6" formatCode="&quot;¥&quot;#,##0;[Red]&quot;¥&quot;\-#,##0"/>
    <numFmt numFmtId="176" formatCode="[h]:mm"/>
    <numFmt numFmtId="177" formatCode="m&quot;月&quot;d&quot;日&quot;;@"/>
    <numFmt numFmtId="178" formatCode="yyyy&quot;年&quot;m&quot;月&quot;d&quot;日&quot;;@"/>
    <numFmt numFmtId="179" formatCode="aaa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6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2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0" xfId="0" applyNumberFormat="1">
      <alignment vertical="center"/>
    </xf>
    <xf numFmtId="0" fontId="0" fillId="0" borderId="1" xfId="0" applyNumberFormat="1" applyBorder="1">
      <alignment vertical="center"/>
    </xf>
    <xf numFmtId="56" fontId="0" fillId="0" borderId="1" xfId="0" applyNumberFormat="1" applyBorder="1">
      <alignment vertical="center"/>
    </xf>
    <xf numFmtId="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179" fontId="0" fillId="0" borderId="1" xfId="0" applyNumberFormat="1" applyBorder="1" applyAlignment="1">
      <alignment horizontal="center" vertical="center"/>
    </xf>
    <xf numFmtId="56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2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78" fontId="0" fillId="0" borderId="2" xfId="1" applyNumberFormat="1" applyFont="1" applyBorder="1" applyAlignment="1">
      <alignment horizontal="left" vertical="center"/>
    </xf>
    <xf numFmtId="178" fontId="0" fillId="0" borderId="3" xfId="1" applyNumberFormat="1" applyFont="1" applyBorder="1" applyAlignment="1">
      <alignment horizontal="left" vertical="center"/>
    </xf>
    <xf numFmtId="178" fontId="0" fillId="0" borderId="2" xfId="0" applyNumberFormat="1" applyBorder="1" applyAlignment="1">
      <alignment horizontal="left" vertical="center"/>
    </xf>
    <xf numFmtId="178" fontId="0" fillId="0" borderId="3" xfId="0" applyNumberFormat="1" applyBorder="1" applyAlignment="1">
      <alignment horizontal="left" vertical="center"/>
    </xf>
    <xf numFmtId="6" fontId="0" fillId="0" borderId="2" xfId="1" applyFont="1" applyBorder="1" applyAlignment="1">
      <alignment horizontal="right" vertical="center"/>
    </xf>
    <xf numFmtId="6" fontId="0" fillId="0" borderId="3" xfId="1" applyFont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B4" sqref="B4:C4"/>
    </sheetView>
  </sheetViews>
  <sheetFormatPr defaultRowHeight="13.5"/>
  <cols>
    <col min="1" max="1" width="11.875" customWidth="1"/>
    <col min="2" max="2" width="10.625" customWidth="1"/>
    <col min="3" max="3" width="2.75" customWidth="1"/>
    <col min="4" max="4" width="3" customWidth="1"/>
    <col min="5" max="5" width="9.375" customWidth="1"/>
    <col min="6" max="6" width="7.875" customWidth="1"/>
  </cols>
  <sheetData>
    <row r="1" spans="1:9" ht="14.25">
      <c r="A1" s="1" t="s">
        <v>4</v>
      </c>
      <c r="B1" s="1"/>
    </row>
    <row r="3" spans="1:9">
      <c r="A3" s="15" t="s">
        <v>0</v>
      </c>
      <c r="B3" s="21" t="s">
        <v>17</v>
      </c>
      <c r="C3" s="22"/>
      <c r="E3" s="17" t="s">
        <v>2</v>
      </c>
      <c r="F3" s="17" t="s">
        <v>5</v>
      </c>
      <c r="G3" s="17" t="s">
        <v>13</v>
      </c>
      <c r="H3" s="17" t="s">
        <v>14</v>
      </c>
      <c r="I3" s="17" t="s">
        <v>15</v>
      </c>
    </row>
    <row r="4" spans="1:9">
      <c r="A4" s="15" t="s">
        <v>8</v>
      </c>
      <c r="B4" s="23">
        <v>32984</v>
      </c>
      <c r="C4" s="24"/>
      <c r="E4" s="12">
        <v>39965</v>
      </c>
      <c r="F4" s="10">
        <v>39965</v>
      </c>
      <c r="G4" s="2">
        <v>0.35625000000000001</v>
      </c>
      <c r="H4" s="2">
        <v>0.73888888888888893</v>
      </c>
      <c r="I4" s="2">
        <f>H4-G4</f>
        <v>0.38263888888888892</v>
      </c>
    </row>
    <row r="5" spans="1:9">
      <c r="A5" s="15" t="s">
        <v>9</v>
      </c>
      <c r="B5" s="8">
        <f ca="1">DATEDIF(B4,TODAY(),"y")</f>
        <v>19</v>
      </c>
      <c r="C5" s="9" t="s">
        <v>11</v>
      </c>
      <c r="E5" s="6">
        <v>39966</v>
      </c>
      <c r="F5" s="10">
        <v>39966</v>
      </c>
      <c r="G5" s="2">
        <v>0.36805555555555558</v>
      </c>
      <c r="H5" s="2">
        <v>0.74375000000000002</v>
      </c>
      <c r="I5" s="2">
        <f t="shared" ref="I5:I13" si="0">H5-G5</f>
        <v>0.37569444444444444</v>
      </c>
    </row>
    <row r="6" spans="1:9">
      <c r="A6" s="16" t="s">
        <v>6</v>
      </c>
      <c r="B6" s="25">
        <v>39491</v>
      </c>
      <c r="C6" s="26"/>
      <c r="E6" s="6">
        <v>39967</v>
      </c>
      <c r="F6" s="10">
        <v>39967</v>
      </c>
      <c r="G6" s="2">
        <v>0.38541666666666669</v>
      </c>
      <c r="H6" s="2">
        <v>0.76597222222222217</v>
      </c>
      <c r="I6" s="2">
        <f t="shared" si="0"/>
        <v>0.38055555555555548</v>
      </c>
    </row>
    <row r="7" spans="1:9">
      <c r="A7" s="16" t="s">
        <v>7</v>
      </c>
      <c r="B7" s="7">
        <f ca="1">TODAY()-B6</f>
        <v>514</v>
      </c>
      <c r="C7" s="9" t="s">
        <v>12</v>
      </c>
      <c r="E7" s="6">
        <v>39968</v>
      </c>
      <c r="F7" s="10">
        <v>39968</v>
      </c>
      <c r="G7" s="2">
        <v>0.39583333333333331</v>
      </c>
      <c r="H7" s="2">
        <v>0.8</v>
      </c>
      <c r="I7" s="2">
        <f t="shared" si="0"/>
        <v>0.40416666666666673</v>
      </c>
    </row>
    <row r="8" spans="1:9">
      <c r="A8" s="15" t="s">
        <v>1</v>
      </c>
      <c r="B8" s="27">
        <v>850</v>
      </c>
      <c r="C8" s="28"/>
      <c r="E8" s="6">
        <v>39969</v>
      </c>
      <c r="F8" s="10">
        <v>39969</v>
      </c>
      <c r="G8" s="2">
        <v>0.36527777777777781</v>
      </c>
      <c r="H8" s="2">
        <v>0.75486111111111109</v>
      </c>
      <c r="I8" s="2">
        <f t="shared" si="0"/>
        <v>0.38958333333333328</v>
      </c>
    </row>
    <row r="9" spans="1:9">
      <c r="A9" s="15" t="s">
        <v>10</v>
      </c>
      <c r="B9" s="27">
        <f>B8*I14*24</f>
        <v>67504.166666666657</v>
      </c>
      <c r="C9" s="28"/>
      <c r="E9" s="6">
        <v>39970</v>
      </c>
      <c r="F9" s="10">
        <v>39970</v>
      </c>
      <c r="G9" s="3"/>
      <c r="H9" s="3"/>
      <c r="I9" s="2">
        <f t="shared" si="0"/>
        <v>0</v>
      </c>
    </row>
    <row r="10" spans="1:9">
      <c r="E10" s="6">
        <v>39971</v>
      </c>
      <c r="F10" s="10">
        <v>39971</v>
      </c>
      <c r="G10" s="2"/>
      <c r="H10" s="3"/>
      <c r="I10" s="2">
        <f t="shared" si="0"/>
        <v>0</v>
      </c>
    </row>
    <row r="11" spans="1:9">
      <c r="E11" s="6">
        <v>39972</v>
      </c>
      <c r="F11" s="10">
        <v>39972</v>
      </c>
      <c r="G11" s="2">
        <v>0.34375</v>
      </c>
      <c r="H11" s="2">
        <v>0.74652777777777779</v>
      </c>
      <c r="I11" s="2">
        <f t="shared" si="0"/>
        <v>0.40277777777777779</v>
      </c>
    </row>
    <row r="12" spans="1:9">
      <c r="E12" s="6">
        <v>39973</v>
      </c>
      <c r="F12" s="10">
        <v>39973</v>
      </c>
      <c r="G12" s="2">
        <v>0.3520833333333333</v>
      </c>
      <c r="H12" s="2">
        <v>0.85972222222222217</v>
      </c>
      <c r="I12" s="2">
        <f t="shared" si="0"/>
        <v>0.50763888888888886</v>
      </c>
    </row>
    <row r="13" spans="1:9">
      <c r="E13" s="6">
        <v>39974</v>
      </c>
      <c r="F13" s="10">
        <v>39974</v>
      </c>
      <c r="G13" s="2">
        <v>0.37847222222222227</v>
      </c>
      <c r="H13" s="2">
        <v>0.84444444444444444</v>
      </c>
      <c r="I13" s="2">
        <f t="shared" si="0"/>
        <v>0.46597222222222218</v>
      </c>
    </row>
    <row r="14" spans="1:9">
      <c r="E14" s="18" t="s">
        <v>3</v>
      </c>
      <c r="F14" s="19"/>
      <c r="G14" s="19"/>
      <c r="H14" s="20"/>
      <c r="I14" s="13">
        <f>SUM(I4:I13)</f>
        <v>3.3090277777777777</v>
      </c>
    </row>
    <row r="18" spans="5:9">
      <c r="E18" s="11"/>
      <c r="I18" s="4"/>
    </row>
    <row r="19" spans="5:9">
      <c r="F19" s="4"/>
    </row>
  </sheetData>
  <mergeCells count="6">
    <mergeCell ref="E14:H14"/>
    <mergeCell ref="B3:C3"/>
    <mergeCell ref="B4:C4"/>
    <mergeCell ref="B6:C6"/>
    <mergeCell ref="B8:C8"/>
    <mergeCell ref="B9:C9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F13"/>
  <sheetViews>
    <sheetView workbookViewId="0">
      <selection activeCell="F13" sqref="F13"/>
    </sheetView>
  </sheetViews>
  <sheetFormatPr defaultColWidth="9" defaultRowHeight="13.5"/>
  <cols>
    <col min="1" max="1" width="8.25" bestFit="1" customWidth="1"/>
    <col min="2" max="2" width="5.25" bestFit="1" customWidth="1"/>
    <col min="3" max="6" width="9.625" customWidth="1"/>
  </cols>
  <sheetData>
    <row r="2" spans="1:6">
      <c r="A2" s="14" t="s">
        <v>2</v>
      </c>
      <c r="B2" s="14" t="s">
        <v>5</v>
      </c>
      <c r="C2" s="14" t="s">
        <v>13</v>
      </c>
      <c r="D2" s="14" t="s">
        <v>14</v>
      </c>
      <c r="E2" s="14" t="s">
        <v>16</v>
      </c>
      <c r="F2" s="14" t="s">
        <v>15</v>
      </c>
    </row>
    <row r="3" spans="1:6">
      <c r="A3" s="12">
        <v>39965</v>
      </c>
      <c r="B3" s="10">
        <v>39965</v>
      </c>
      <c r="C3" s="2">
        <v>0.35625000000000001</v>
      </c>
      <c r="D3" s="2">
        <v>0.73888888888888893</v>
      </c>
      <c r="E3" s="5">
        <v>60</v>
      </c>
      <c r="F3" s="2">
        <f>D3-C3-TIME(0,E3,0)</f>
        <v>0.34097222222222223</v>
      </c>
    </row>
    <row r="4" spans="1:6">
      <c r="A4" s="6">
        <v>39966</v>
      </c>
      <c r="B4" s="10">
        <v>39966</v>
      </c>
      <c r="C4" s="2">
        <v>0.36805555555555558</v>
      </c>
      <c r="D4" s="2">
        <v>0.74375000000000002</v>
      </c>
      <c r="E4" s="5">
        <v>60</v>
      </c>
      <c r="F4" s="2">
        <f t="shared" ref="F4:F12" si="0">D4-C4-TIME(0,E4,0)</f>
        <v>0.33402777777777776</v>
      </c>
    </row>
    <row r="5" spans="1:6">
      <c r="A5" s="6">
        <v>39967</v>
      </c>
      <c r="B5" s="10">
        <v>39967</v>
      </c>
      <c r="C5" s="2">
        <v>0.38541666666666669</v>
      </c>
      <c r="D5" s="2">
        <v>0.76597222222222217</v>
      </c>
      <c r="E5" s="5">
        <v>60</v>
      </c>
      <c r="F5" s="2">
        <f t="shared" si="0"/>
        <v>0.3388888888888888</v>
      </c>
    </row>
    <row r="6" spans="1:6">
      <c r="A6" s="6">
        <v>39968</v>
      </c>
      <c r="B6" s="10">
        <v>39968</v>
      </c>
      <c r="C6" s="2">
        <v>0.39583333333333331</v>
      </c>
      <c r="D6" s="2">
        <v>0.8</v>
      </c>
      <c r="E6" s="5">
        <v>60</v>
      </c>
      <c r="F6" s="2">
        <f t="shared" si="0"/>
        <v>0.36250000000000004</v>
      </c>
    </row>
    <row r="7" spans="1:6">
      <c r="A7" s="6">
        <v>39969</v>
      </c>
      <c r="B7" s="10">
        <v>39969</v>
      </c>
      <c r="C7" s="2">
        <v>0.36527777777777781</v>
      </c>
      <c r="D7" s="2">
        <v>0.75486111111111109</v>
      </c>
      <c r="E7" s="5">
        <v>60</v>
      </c>
      <c r="F7" s="2">
        <f t="shared" si="0"/>
        <v>0.3479166666666666</v>
      </c>
    </row>
    <row r="8" spans="1:6">
      <c r="A8" s="6">
        <v>39970</v>
      </c>
      <c r="B8" s="10">
        <v>39970</v>
      </c>
      <c r="C8" s="3"/>
      <c r="D8" s="3"/>
      <c r="E8" s="5"/>
      <c r="F8" s="2">
        <f t="shared" si="0"/>
        <v>0</v>
      </c>
    </row>
    <row r="9" spans="1:6">
      <c r="A9" s="6">
        <v>39971</v>
      </c>
      <c r="B9" s="10">
        <v>39971</v>
      </c>
      <c r="C9" s="2"/>
      <c r="D9" s="3"/>
      <c r="E9" s="5"/>
      <c r="F9" s="2">
        <f t="shared" si="0"/>
        <v>0</v>
      </c>
    </row>
    <row r="10" spans="1:6">
      <c r="A10" s="6">
        <v>39972</v>
      </c>
      <c r="B10" s="10">
        <v>39972</v>
      </c>
      <c r="C10" s="2">
        <v>0.34375</v>
      </c>
      <c r="D10" s="2">
        <v>0.74652777777777779</v>
      </c>
      <c r="E10" s="5">
        <v>60</v>
      </c>
      <c r="F10" s="2">
        <f t="shared" si="0"/>
        <v>0.3611111111111111</v>
      </c>
    </row>
    <row r="11" spans="1:6">
      <c r="A11" s="6">
        <v>39973</v>
      </c>
      <c r="B11" s="10">
        <v>39973</v>
      </c>
      <c r="C11" s="2">
        <v>0.3520833333333333</v>
      </c>
      <c r="D11" s="2">
        <v>0.85972222222222217</v>
      </c>
      <c r="E11" s="5">
        <v>90</v>
      </c>
      <c r="F11" s="2">
        <f t="shared" si="0"/>
        <v>0.44513888888888886</v>
      </c>
    </row>
    <row r="12" spans="1:6">
      <c r="A12" s="6">
        <v>39974</v>
      </c>
      <c r="B12" s="10">
        <v>39974</v>
      </c>
      <c r="C12" s="2">
        <v>0.37847222222222227</v>
      </c>
      <c r="D12" s="2">
        <v>0.84444444444444444</v>
      </c>
      <c r="E12" s="5">
        <v>90</v>
      </c>
      <c r="F12" s="2">
        <f t="shared" si="0"/>
        <v>0.40347222222222218</v>
      </c>
    </row>
    <row r="13" spans="1:6">
      <c r="A13" s="29" t="s">
        <v>3</v>
      </c>
      <c r="B13" s="30"/>
      <c r="C13" s="30"/>
      <c r="D13" s="30"/>
      <c r="E13" s="31"/>
      <c r="F13" s="13">
        <f>SUM(F3:F12)</f>
        <v>2.9340277777777777</v>
      </c>
    </row>
  </sheetData>
  <mergeCells count="1">
    <mergeCell ref="A13:E13"/>
  </mergeCells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日経PC21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/>
  <dc:creator>日経PC21</dc:creator>
  <cp:keywords/>
  <dc:description>　</dc:description>
  <cp:lastModifiedBy>km</cp:lastModifiedBy>
  <cp:lastPrinted>2006-04-13T05:08:46Z</cp:lastPrinted>
  <dcterms:created xsi:type="dcterms:W3CDTF">2006-04-13T05:08:46Z</dcterms:created>
  <dcterms:modified xsi:type="dcterms:W3CDTF">2009-07-10T22:54:59Z</dcterms:modified>
  <cp:category/>
</cp:coreProperties>
</file>