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 windowWidth="15480" windowHeight="10248" tabRatio="760" firstSheet="1" activeTab="1"/>
  </bookViews>
  <sheets>
    <sheet name="式作成" sheetId="2" state="hidden" r:id="rId1"/>
    <sheet name="Face" sheetId="14" r:id="rId2"/>
    <sheet name="Original" sheetId="13" r:id="rId3"/>
    <sheet name="Base" sheetId="1" r:id="rId4"/>
    <sheet name="Wordlist" sheetId="15" r:id="rId5"/>
    <sheet name="Function List" sheetId="3" state="hidden" r:id="rId6"/>
    <sheet name="Sheet1" sheetId="4" state="hidden" r:id="rId7"/>
    <sheet name="複合参照説明" sheetId="5" state="hidden" r:id="rId8"/>
    <sheet name="文分解" sheetId="6" state="hidden" r:id="rId9"/>
    <sheet name="Sheet3" sheetId="7" state="hidden" r:id="rId10"/>
    <sheet name="error処理" sheetId="9" state="hidden" r:id="rId11"/>
    <sheet name="注分解" sheetId="8" state="hidden" r:id="rId12"/>
    <sheet name="文分解2" sheetId="10" state="hidden" r:id="rId13"/>
    <sheet name="Sheet2" sheetId="12" state="hidden" r:id="rId14"/>
  </sheets>
  <calcPr calcId="125725"/>
</workbook>
</file>

<file path=xl/calcChain.xml><?xml version="1.0" encoding="utf-8"?>
<calcChain xmlns="http://schemas.openxmlformats.org/spreadsheetml/2006/main">
  <c r="O64" i="14"/>
  <c r="O66"/>
  <c r="O68"/>
  <c r="O70"/>
  <c r="O72"/>
  <c r="O74"/>
  <c r="O76"/>
  <c r="O78"/>
  <c r="O80"/>
  <c r="O82"/>
  <c r="O84"/>
  <c r="O86"/>
  <c r="O88"/>
  <c r="O90"/>
  <c r="O92"/>
  <c r="O94"/>
  <c r="O96"/>
  <c r="O98"/>
  <c r="O100"/>
  <c r="O102"/>
  <c r="O104"/>
  <c r="O106"/>
  <c r="O108"/>
  <c r="O110"/>
  <c r="O112"/>
  <c r="O114"/>
  <c r="O116"/>
  <c r="O118"/>
  <c r="O120"/>
  <c r="O122"/>
  <c r="O124"/>
  <c r="O126"/>
  <c r="O128"/>
  <c r="O130"/>
  <c r="O132"/>
  <c r="O134"/>
  <c r="O136"/>
  <c r="O138"/>
  <c r="O140"/>
  <c r="O142"/>
  <c r="O144"/>
  <c r="O146"/>
  <c r="O148"/>
  <c r="O150"/>
  <c r="O152"/>
  <c r="O154"/>
  <c r="O156"/>
  <c r="O158"/>
  <c r="O160"/>
  <c r="O162"/>
  <c r="O164"/>
  <c r="O166"/>
  <c r="O168"/>
  <c r="O170"/>
  <c r="O172"/>
  <c r="O174"/>
  <c r="O176"/>
  <c r="O178"/>
  <c r="O180"/>
  <c r="O182"/>
  <c r="O184"/>
  <c r="O186"/>
  <c r="O188"/>
  <c r="O190"/>
  <c r="O192"/>
  <c r="O194"/>
  <c r="O196"/>
  <c r="O198"/>
  <c r="O200"/>
  <c r="O202"/>
  <c r="O204"/>
  <c r="O206"/>
  <c r="O208"/>
  <c r="O210"/>
  <c r="O212"/>
  <c r="O214"/>
  <c r="O216"/>
  <c r="O218"/>
  <c r="O220"/>
  <c r="O222"/>
  <c r="O224"/>
  <c r="O226"/>
  <c r="O228"/>
  <c r="O230"/>
  <c r="O232"/>
  <c r="O234"/>
  <c r="O236"/>
  <c r="O238"/>
  <c r="O240"/>
  <c r="O242"/>
  <c r="O244"/>
  <c r="O246"/>
  <c r="O248"/>
  <c r="O250"/>
  <c r="O252"/>
  <c r="O254"/>
  <c r="O256"/>
  <c r="O258"/>
  <c r="O260"/>
  <c r="O262"/>
  <c r="O264"/>
  <c r="O266"/>
  <c r="O268"/>
  <c r="O270"/>
  <c r="O272"/>
  <c r="O274"/>
  <c r="O276"/>
  <c r="O278"/>
  <c r="O280"/>
  <c r="O282"/>
  <c r="O284"/>
  <c r="O286"/>
  <c r="O288"/>
  <c r="O290"/>
  <c r="O292"/>
  <c r="O294"/>
  <c r="O296"/>
  <c r="O298"/>
  <c r="O300"/>
  <c r="O302"/>
  <c r="O304"/>
  <c r="O306"/>
  <c r="O308"/>
  <c r="O310"/>
  <c r="O312"/>
  <c r="O314"/>
  <c r="O316"/>
  <c r="O318"/>
  <c r="O320"/>
  <c r="O322"/>
  <c r="O324"/>
  <c r="O326"/>
  <c r="O328"/>
  <c r="O330"/>
  <c r="O332"/>
  <c r="O334"/>
  <c r="O336"/>
  <c r="O338"/>
  <c r="O340"/>
  <c r="O342"/>
  <c r="O344"/>
  <c r="O346"/>
  <c r="O348"/>
  <c r="O350"/>
  <c r="O352"/>
  <c r="N64"/>
  <c r="N66"/>
  <c r="N68"/>
  <c r="N70"/>
  <c r="N72"/>
  <c r="N74"/>
  <c r="N76"/>
  <c r="N78"/>
  <c r="N80"/>
  <c r="N82"/>
  <c r="N84"/>
  <c r="N86"/>
  <c r="N88"/>
  <c r="N90"/>
  <c r="N92"/>
  <c r="N94"/>
  <c r="N96"/>
  <c r="N98"/>
  <c r="N100"/>
  <c r="N102"/>
  <c r="N104"/>
  <c r="N106"/>
  <c r="N108"/>
  <c r="N110"/>
  <c r="N112"/>
  <c r="N114"/>
  <c r="N116"/>
  <c r="N118"/>
  <c r="N120"/>
  <c r="N122"/>
  <c r="N124"/>
  <c r="N126"/>
  <c r="N128"/>
  <c r="N130"/>
  <c r="N132"/>
  <c r="N134"/>
  <c r="N136"/>
  <c r="N138"/>
  <c r="N140"/>
  <c r="N142"/>
  <c r="N144"/>
  <c r="N146"/>
  <c r="N148"/>
  <c r="N150"/>
  <c r="N152"/>
  <c r="N154"/>
  <c r="N156"/>
  <c r="N158"/>
  <c r="N160"/>
  <c r="N162"/>
  <c r="N164"/>
  <c r="N166"/>
  <c r="N168"/>
  <c r="N170"/>
  <c r="N172"/>
  <c r="N174"/>
  <c r="N176"/>
  <c r="N178"/>
  <c r="N180"/>
  <c r="N182"/>
  <c r="N184"/>
  <c r="N186"/>
  <c r="N188"/>
  <c r="N190"/>
  <c r="N192"/>
  <c r="N194"/>
  <c r="N196"/>
  <c r="N198"/>
  <c r="N200"/>
  <c r="N202"/>
  <c r="N204"/>
  <c r="N206"/>
  <c r="N208"/>
  <c r="N210"/>
  <c r="N212"/>
  <c r="N214"/>
  <c r="N216"/>
  <c r="N218"/>
  <c r="N220"/>
  <c r="N222"/>
  <c r="N224"/>
  <c r="N226"/>
  <c r="N228"/>
  <c r="N230"/>
  <c r="N232"/>
  <c r="N234"/>
  <c r="N236"/>
  <c r="N238"/>
  <c r="N240"/>
  <c r="N242"/>
  <c r="N244"/>
  <c r="N246"/>
  <c r="N248"/>
  <c r="N250"/>
  <c r="N252"/>
  <c r="N254"/>
  <c r="N256"/>
  <c r="N258"/>
  <c r="N260"/>
  <c r="N262"/>
  <c r="N264"/>
  <c r="N266"/>
  <c r="N268"/>
  <c r="N270"/>
  <c r="N272"/>
  <c r="N274"/>
  <c r="N276"/>
  <c r="N278"/>
  <c r="N280"/>
  <c r="N282"/>
  <c r="N284"/>
  <c r="N286"/>
  <c r="N288"/>
  <c r="N290"/>
  <c r="N292"/>
  <c r="N294"/>
  <c r="N296"/>
  <c r="N298"/>
  <c r="N300"/>
  <c r="N302"/>
  <c r="N304"/>
  <c r="N306"/>
  <c r="N308"/>
  <c r="N310"/>
  <c r="N312"/>
  <c r="N314"/>
  <c r="N316"/>
  <c r="N318"/>
  <c r="N320"/>
  <c r="N322"/>
  <c r="N324"/>
  <c r="N326"/>
  <c r="N328"/>
  <c r="N330"/>
  <c r="N332"/>
  <c r="N334"/>
  <c r="N336"/>
  <c r="N338"/>
  <c r="N340"/>
  <c r="N342"/>
  <c r="N344"/>
  <c r="N346"/>
  <c r="N348"/>
  <c r="N350"/>
  <c r="N352"/>
  <c r="C64"/>
  <c r="D64"/>
  <c r="E64"/>
  <c r="F64"/>
  <c r="G64"/>
  <c r="H64"/>
  <c r="I64"/>
  <c r="J64"/>
  <c r="K64"/>
  <c r="L64"/>
  <c r="M64"/>
  <c r="C66"/>
  <c r="D66"/>
  <c r="E66"/>
  <c r="F66"/>
  <c r="G66"/>
  <c r="H66"/>
  <c r="I66"/>
  <c r="J66"/>
  <c r="K66"/>
  <c r="L66"/>
  <c r="M66"/>
  <c r="C68"/>
  <c r="D68"/>
  <c r="E68"/>
  <c r="F68"/>
  <c r="G68"/>
  <c r="H68"/>
  <c r="I68"/>
  <c r="J68"/>
  <c r="K68"/>
  <c r="L68"/>
  <c r="M68"/>
  <c r="C70"/>
  <c r="D70"/>
  <c r="E70"/>
  <c r="F70"/>
  <c r="G70"/>
  <c r="H70"/>
  <c r="I70"/>
  <c r="J70"/>
  <c r="K70"/>
  <c r="L70"/>
  <c r="M70"/>
  <c r="C72"/>
  <c r="D72"/>
  <c r="E72"/>
  <c r="F72"/>
  <c r="G72"/>
  <c r="H72"/>
  <c r="I72"/>
  <c r="J72"/>
  <c r="K72"/>
  <c r="L72"/>
  <c r="M72"/>
  <c r="C74"/>
  <c r="D74"/>
  <c r="E74"/>
  <c r="F74"/>
  <c r="G74"/>
  <c r="H74"/>
  <c r="I74"/>
  <c r="J74"/>
  <c r="K74"/>
  <c r="L74"/>
  <c r="M74"/>
  <c r="C76"/>
  <c r="D76"/>
  <c r="E76"/>
  <c r="F76"/>
  <c r="G76"/>
  <c r="H76"/>
  <c r="I76"/>
  <c r="J76"/>
  <c r="K76"/>
  <c r="L76"/>
  <c r="M76"/>
  <c r="C78"/>
  <c r="D78"/>
  <c r="E78"/>
  <c r="F78"/>
  <c r="G78"/>
  <c r="H78"/>
  <c r="I78"/>
  <c r="J78"/>
  <c r="K78"/>
  <c r="L78"/>
  <c r="M78"/>
  <c r="C80"/>
  <c r="D80"/>
  <c r="E80"/>
  <c r="F80"/>
  <c r="G80"/>
  <c r="H80"/>
  <c r="I80"/>
  <c r="J80"/>
  <c r="K80"/>
  <c r="L80"/>
  <c r="M80"/>
  <c r="C82"/>
  <c r="D82"/>
  <c r="E82"/>
  <c r="F82"/>
  <c r="G82"/>
  <c r="H82"/>
  <c r="I82"/>
  <c r="J82"/>
  <c r="K82"/>
  <c r="L82"/>
  <c r="M82"/>
  <c r="C84"/>
  <c r="D84"/>
  <c r="E84"/>
  <c r="F84"/>
  <c r="G84"/>
  <c r="H84"/>
  <c r="I84"/>
  <c r="J84"/>
  <c r="K84"/>
  <c r="L84"/>
  <c r="M84"/>
  <c r="C86"/>
  <c r="D86"/>
  <c r="E86"/>
  <c r="F86"/>
  <c r="G86"/>
  <c r="H86"/>
  <c r="I86"/>
  <c r="J86"/>
  <c r="K86"/>
  <c r="L86"/>
  <c r="M86"/>
  <c r="C88"/>
  <c r="D88"/>
  <c r="E88"/>
  <c r="F88"/>
  <c r="G88"/>
  <c r="H88"/>
  <c r="I88"/>
  <c r="J88"/>
  <c r="K88"/>
  <c r="L88"/>
  <c r="M88"/>
  <c r="C90"/>
  <c r="D90"/>
  <c r="E90"/>
  <c r="F90"/>
  <c r="G90"/>
  <c r="H90"/>
  <c r="I90"/>
  <c r="J90"/>
  <c r="K90"/>
  <c r="L90"/>
  <c r="M90"/>
  <c r="C92"/>
  <c r="D92"/>
  <c r="E92"/>
  <c r="F92"/>
  <c r="G92"/>
  <c r="H92"/>
  <c r="I92"/>
  <c r="J92"/>
  <c r="K92"/>
  <c r="L92"/>
  <c r="M92"/>
  <c r="C94"/>
  <c r="D94"/>
  <c r="E94"/>
  <c r="F94"/>
  <c r="G94"/>
  <c r="H94"/>
  <c r="I94"/>
  <c r="J94"/>
  <c r="K94"/>
  <c r="L94"/>
  <c r="M94"/>
  <c r="C96"/>
  <c r="D96"/>
  <c r="E96"/>
  <c r="F96"/>
  <c r="G96"/>
  <c r="H96"/>
  <c r="I96"/>
  <c r="J96"/>
  <c r="K96"/>
  <c r="L96"/>
  <c r="M96"/>
  <c r="C98"/>
  <c r="D98"/>
  <c r="E98"/>
  <c r="F98"/>
  <c r="G98"/>
  <c r="H98"/>
  <c r="I98"/>
  <c r="J98"/>
  <c r="K98"/>
  <c r="L98"/>
  <c r="M98"/>
  <c r="C100"/>
  <c r="D100"/>
  <c r="E100"/>
  <c r="F100"/>
  <c r="G100"/>
  <c r="H100"/>
  <c r="I100"/>
  <c r="J100"/>
  <c r="K100"/>
  <c r="L100"/>
  <c r="M100"/>
  <c r="C102"/>
  <c r="D102"/>
  <c r="E102"/>
  <c r="F102"/>
  <c r="G102"/>
  <c r="H102"/>
  <c r="I102"/>
  <c r="J102"/>
  <c r="K102"/>
  <c r="L102"/>
  <c r="M102"/>
  <c r="C104"/>
  <c r="D104"/>
  <c r="E104"/>
  <c r="F104"/>
  <c r="G104"/>
  <c r="H104"/>
  <c r="I104"/>
  <c r="J104"/>
  <c r="K104"/>
  <c r="L104"/>
  <c r="M104"/>
  <c r="C106"/>
  <c r="D106"/>
  <c r="E106"/>
  <c r="F106"/>
  <c r="G106"/>
  <c r="H106"/>
  <c r="I106"/>
  <c r="J106"/>
  <c r="K106"/>
  <c r="L106"/>
  <c r="M106"/>
  <c r="C108"/>
  <c r="D108"/>
  <c r="E108"/>
  <c r="F108"/>
  <c r="G108"/>
  <c r="H108"/>
  <c r="I108"/>
  <c r="J108"/>
  <c r="K108"/>
  <c r="L108"/>
  <c r="M108"/>
  <c r="C110"/>
  <c r="D110"/>
  <c r="E110"/>
  <c r="F110"/>
  <c r="G110"/>
  <c r="H110"/>
  <c r="I110"/>
  <c r="J110"/>
  <c r="K110"/>
  <c r="L110"/>
  <c r="M110"/>
  <c r="C112"/>
  <c r="D112"/>
  <c r="E112"/>
  <c r="F112"/>
  <c r="G112"/>
  <c r="H112"/>
  <c r="I112"/>
  <c r="J112"/>
  <c r="K112"/>
  <c r="L112"/>
  <c r="M112"/>
  <c r="C114"/>
  <c r="D114"/>
  <c r="E114"/>
  <c r="F114"/>
  <c r="G114"/>
  <c r="H114"/>
  <c r="I114"/>
  <c r="J114"/>
  <c r="K114"/>
  <c r="L114"/>
  <c r="M114"/>
  <c r="C116"/>
  <c r="D116"/>
  <c r="E116"/>
  <c r="F116"/>
  <c r="G116"/>
  <c r="H116"/>
  <c r="I116"/>
  <c r="J116"/>
  <c r="K116"/>
  <c r="L116"/>
  <c r="M116"/>
  <c r="C118"/>
  <c r="D118"/>
  <c r="E118"/>
  <c r="F118"/>
  <c r="G118"/>
  <c r="H118"/>
  <c r="I118"/>
  <c r="J118"/>
  <c r="K118"/>
  <c r="L118"/>
  <c r="M118"/>
  <c r="C120"/>
  <c r="D120"/>
  <c r="E120"/>
  <c r="F120"/>
  <c r="G120"/>
  <c r="H120"/>
  <c r="I120"/>
  <c r="J120"/>
  <c r="K120"/>
  <c r="L120"/>
  <c r="M120"/>
  <c r="C122"/>
  <c r="D122"/>
  <c r="E122"/>
  <c r="F122"/>
  <c r="G122"/>
  <c r="H122"/>
  <c r="I122"/>
  <c r="J122"/>
  <c r="K122"/>
  <c r="L122"/>
  <c r="M122"/>
  <c r="C124"/>
  <c r="D124"/>
  <c r="E124"/>
  <c r="F124"/>
  <c r="G124"/>
  <c r="H124"/>
  <c r="I124"/>
  <c r="J124"/>
  <c r="K124"/>
  <c r="L124"/>
  <c r="M124"/>
  <c r="C126"/>
  <c r="D126"/>
  <c r="E126"/>
  <c r="F126"/>
  <c r="G126"/>
  <c r="H126"/>
  <c r="I126"/>
  <c r="J126"/>
  <c r="K126"/>
  <c r="L126"/>
  <c r="M126"/>
  <c r="C128"/>
  <c r="D128"/>
  <c r="E128"/>
  <c r="F128"/>
  <c r="G128"/>
  <c r="H128"/>
  <c r="I128"/>
  <c r="J128"/>
  <c r="K128"/>
  <c r="L128"/>
  <c r="M128"/>
  <c r="C130"/>
  <c r="D130"/>
  <c r="E130"/>
  <c r="F130"/>
  <c r="G130"/>
  <c r="H130"/>
  <c r="I130"/>
  <c r="J130"/>
  <c r="K130"/>
  <c r="L130"/>
  <c r="M130"/>
  <c r="C132"/>
  <c r="D132"/>
  <c r="E132"/>
  <c r="F132"/>
  <c r="G132"/>
  <c r="H132"/>
  <c r="I132"/>
  <c r="J132"/>
  <c r="K132"/>
  <c r="L132"/>
  <c r="M132"/>
  <c r="C134"/>
  <c r="D134"/>
  <c r="E134"/>
  <c r="F134"/>
  <c r="G134"/>
  <c r="H134"/>
  <c r="I134"/>
  <c r="J134"/>
  <c r="K134"/>
  <c r="L134"/>
  <c r="M134"/>
  <c r="C136"/>
  <c r="D136"/>
  <c r="E136"/>
  <c r="F136"/>
  <c r="G136"/>
  <c r="H136"/>
  <c r="I136"/>
  <c r="J136"/>
  <c r="K136"/>
  <c r="L136"/>
  <c r="M136"/>
  <c r="C138"/>
  <c r="D138"/>
  <c r="E138"/>
  <c r="F138"/>
  <c r="G138"/>
  <c r="H138"/>
  <c r="I138"/>
  <c r="J138"/>
  <c r="K138"/>
  <c r="L138"/>
  <c r="M138"/>
  <c r="C140"/>
  <c r="D140"/>
  <c r="E140"/>
  <c r="F140"/>
  <c r="G140"/>
  <c r="H140"/>
  <c r="I140"/>
  <c r="J140"/>
  <c r="K140"/>
  <c r="L140"/>
  <c r="M140"/>
  <c r="C142"/>
  <c r="D142"/>
  <c r="E142"/>
  <c r="F142"/>
  <c r="G142"/>
  <c r="H142"/>
  <c r="I142"/>
  <c r="J142"/>
  <c r="K142"/>
  <c r="L142"/>
  <c r="M142"/>
  <c r="C144"/>
  <c r="D144"/>
  <c r="E144"/>
  <c r="F144"/>
  <c r="G144"/>
  <c r="H144"/>
  <c r="I144"/>
  <c r="J144"/>
  <c r="K144"/>
  <c r="L144"/>
  <c r="M144"/>
  <c r="C146"/>
  <c r="D146"/>
  <c r="E146"/>
  <c r="F146"/>
  <c r="G146"/>
  <c r="H146"/>
  <c r="I146"/>
  <c r="J146"/>
  <c r="K146"/>
  <c r="L146"/>
  <c r="M146"/>
  <c r="C148"/>
  <c r="D148"/>
  <c r="E148"/>
  <c r="F148"/>
  <c r="G148"/>
  <c r="H148"/>
  <c r="I148"/>
  <c r="J148"/>
  <c r="K148"/>
  <c r="L148"/>
  <c r="M148"/>
  <c r="C150"/>
  <c r="D150"/>
  <c r="E150"/>
  <c r="F150"/>
  <c r="G150"/>
  <c r="H150"/>
  <c r="I150"/>
  <c r="J150"/>
  <c r="K150"/>
  <c r="L150"/>
  <c r="M150"/>
  <c r="C152"/>
  <c r="D152"/>
  <c r="E152"/>
  <c r="F152"/>
  <c r="G152"/>
  <c r="H152"/>
  <c r="I152"/>
  <c r="J152"/>
  <c r="K152"/>
  <c r="L152"/>
  <c r="M152"/>
  <c r="C154"/>
  <c r="D154"/>
  <c r="E154"/>
  <c r="F154"/>
  <c r="G154"/>
  <c r="H154"/>
  <c r="I154"/>
  <c r="J154"/>
  <c r="K154"/>
  <c r="L154"/>
  <c r="M154"/>
  <c r="C156"/>
  <c r="D156"/>
  <c r="E156"/>
  <c r="F156"/>
  <c r="G156"/>
  <c r="H156"/>
  <c r="I156"/>
  <c r="J156"/>
  <c r="K156"/>
  <c r="L156"/>
  <c r="M156"/>
  <c r="C158"/>
  <c r="D158"/>
  <c r="E158"/>
  <c r="F158"/>
  <c r="G158"/>
  <c r="H158"/>
  <c r="I158"/>
  <c r="J158"/>
  <c r="K158"/>
  <c r="L158"/>
  <c r="M158"/>
  <c r="C160"/>
  <c r="D160"/>
  <c r="E160"/>
  <c r="F160"/>
  <c r="G160"/>
  <c r="H160"/>
  <c r="I160"/>
  <c r="J160"/>
  <c r="K160"/>
  <c r="L160"/>
  <c r="M160"/>
  <c r="C162"/>
  <c r="D162"/>
  <c r="E162"/>
  <c r="F162"/>
  <c r="G162"/>
  <c r="H162"/>
  <c r="I162"/>
  <c r="J162"/>
  <c r="K162"/>
  <c r="L162"/>
  <c r="M162"/>
  <c r="C164"/>
  <c r="D164"/>
  <c r="E164"/>
  <c r="F164"/>
  <c r="G164"/>
  <c r="H164"/>
  <c r="I164"/>
  <c r="J164"/>
  <c r="K164"/>
  <c r="L164"/>
  <c r="M164"/>
  <c r="C166"/>
  <c r="D166"/>
  <c r="E166"/>
  <c r="F166"/>
  <c r="G166"/>
  <c r="H166"/>
  <c r="I166"/>
  <c r="J166"/>
  <c r="K166"/>
  <c r="L166"/>
  <c r="M166"/>
  <c r="C168"/>
  <c r="D168"/>
  <c r="E168"/>
  <c r="F168"/>
  <c r="G168"/>
  <c r="H168"/>
  <c r="I168"/>
  <c r="J168"/>
  <c r="K168"/>
  <c r="L168"/>
  <c r="M168"/>
  <c r="C170"/>
  <c r="D170"/>
  <c r="E170"/>
  <c r="F170"/>
  <c r="G170"/>
  <c r="H170"/>
  <c r="I170"/>
  <c r="J170"/>
  <c r="K170"/>
  <c r="L170"/>
  <c r="M170"/>
  <c r="C172"/>
  <c r="D172"/>
  <c r="E172"/>
  <c r="F172"/>
  <c r="G172"/>
  <c r="H172"/>
  <c r="I172"/>
  <c r="J172"/>
  <c r="K172"/>
  <c r="L172"/>
  <c r="M172"/>
  <c r="C174"/>
  <c r="D174"/>
  <c r="E174"/>
  <c r="F174"/>
  <c r="G174"/>
  <c r="H174"/>
  <c r="I174"/>
  <c r="J174"/>
  <c r="K174"/>
  <c r="L174"/>
  <c r="M174"/>
  <c r="C176"/>
  <c r="D176"/>
  <c r="E176"/>
  <c r="F176"/>
  <c r="G176"/>
  <c r="H176"/>
  <c r="I176"/>
  <c r="J176"/>
  <c r="K176"/>
  <c r="L176"/>
  <c r="M176"/>
  <c r="C178"/>
  <c r="D178"/>
  <c r="E178"/>
  <c r="F178"/>
  <c r="G178"/>
  <c r="H178"/>
  <c r="I178"/>
  <c r="J178"/>
  <c r="K178"/>
  <c r="L178"/>
  <c r="M178"/>
  <c r="C180"/>
  <c r="D180"/>
  <c r="E180"/>
  <c r="F180"/>
  <c r="G180"/>
  <c r="H180"/>
  <c r="I180"/>
  <c r="J180"/>
  <c r="K180"/>
  <c r="L180"/>
  <c r="M180"/>
  <c r="C182"/>
  <c r="D182"/>
  <c r="E182"/>
  <c r="F182"/>
  <c r="G182"/>
  <c r="H182"/>
  <c r="I182"/>
  <c r="J182"/>
  <c r="K182"/>
  <c r="L182"/>
  <c r="M182"/>
  <c r="C184"/>
  <c r="D184"/>
  <c r="E184"/>
  <c r="F184"/>
  <c r="G184"/>
  <c r="H184"/>
  <c r="I184"/>
  <c r="J184"/>
  <c r="K184"/>
  <c r="L184"/>
  <c r="M184"/>
  <c r="C186"/>
  <c r="D186"/>
  <c r="E186"/>
  <c r="F186"/>
  <c r="G186"/>
  <c r="H186"/>
  <c r="I186"/>
  <c r="J186"/>
  <c r="K186"/>
  <c r="L186"/>
  <c r="M186"/>
  <c r="C188"/>
  <c r="D188"/>
  <c r="E188"/>
  <c r="F188"/>
  <c r="G188"/>
  <c r="H188"/>
  <c r="I188"/>
  <c r="J188"/>
  <c r="K188"/>
  <c r="L188"/>
  <c r="M188"/>
  <c r="C190"/>
  <c r="D190"/>
  <c r="E190"/>
  <c r="F190"/>
  <c r="G190"/>
  <c r="H190"/>
  <c r="I190"/>
  <c r="J190"/>
  <c r="K190"/>
  <c r="L190"/>
  <c r="M190"/>
  <c r="C192"/>
  <c r="D192"/>
  <c r="E192"/>
  <c r="F192"/>
  <c r="G192"/>
  <c r="H192"/>
  <c r="I192"/>
  <c r="J192"/>
  <c r="K192"/>
  <c r="L192"/>
  <c r="M192"/>
  <c r="C194"/>
  <c r="D194"/>
  <c r="E194"/>
  <c r="F194"/>
  <c r="G194"/>
  <c r="H194"/>
  <c r="I194"/>
  <c r="J194"/>
  <c r="K194"/>
  <c r="L194"/>
  <c r="M194"/>
  <c r="C196"/>
  <c r="D196"/>
  <c r="E196"/>
  <c r="F196"/>
  <c r="G196"/>
  <c r="H196"/>
  <c r="I196"/>
  <c r="J196"/>
  <c r="K196"/>
  <c r="L196"/>
  <c r="M196"/>
  <c r="C198"/>
  <c r="D198"/>
  <c r="E198"/>
  <c r="F198"/>
  <c r="G198"/>
  <c r="H198"/>
  <c r="I198"/>
  <c r="J198"/>
  <c r="K198"/>
  <c r="L198"/>
  <c r="M198"/>
  <c r="C200"/>
  <c r="D200"/>
  <c r="E200"/>
  <c r="F200"/>
  <c r="G200"/>
  <c r="H200"/>
  <c r="I200"/>
  <c r="J200"/>
  <c r="K200"/>
  <c r="L200"/>
  <c r="M200"/>
  <c r="C202"/>
  <c r="D202"/>
  <c r="E202"/>
  <c r="F202"/>
  <c r="G202"/>
  <c r="H202"/>
  <c r="I202"/>
  <c r="J202"/>
  <c r="K202"/>
  <c r="L202"/>
  <c r="M202"/>
  <c r="C204"/>
  <c r="D204"/>
  <c r="E204"/>
  <c r="F204"/>
  <c r="G204"/>
  <c r="H204"/>
  <c r="I204"/>
  <c r="J204"/>
  <c r="K204"/>
  <c r="L204"/>
  <c r="M204"/>
  <c r="C206"/>
  <c r="D206"/>
  <c r="E206"/>
  <c r="F206"/>
  <c r="G206"/>
  <c r="H206"/>
  <c r="I206"/>
  <c r="J206"/>
  <c r="K206"/>
  <c r="L206"/>
  <c r="M206"/>
  <c r="C208"/>
  <c r="D208"/>
  <c r="E208"/>
  <c r="F208"/>
  <c r="G208"/>
  <c r="H208"/>
  <c r="I208"/>
  <c r="J208"/>
  <c r="K208"/>
  <c r="L208"/>
  <c r="M208"/>
  <c r="C210"/>
  <c r="D210"/>
  <c r="E210"/>
  <c r="F210"/>
  <c r="G210"/>
  <c r="H210"/>
  <c r="I210"/>
  <c r="J210"/>
  <c r="K210"/>
  <c r="L210"/>
  <c r="M210"/>
  <c r="C212"/>
  <c r="D212"/>
  <c r="E212"/>
  <c r="F212"/>
  <c r="G212"/>
  <c r="H212"/>
  <c r="I212"/>
  <c r="J212"/>
  <c r="K212"/>
  <c r="L212"/>
  <c r="M212"/>
  <c r="C214"/>
  <c r="D214"/>
  <c r="E214"/>
  <c r="F214"/>
  <c r="G214"/>
  <c r="H214"/>
  <c r="I214"/>
  <c r="J214"/>
  <c r="K214"/>
  <c r="L214"/>
  <c r="M214"/>
  <c r="C216"/>
  <c r="D216"/>
  <c r="E216"/>
  <c r="F216"/>
  <c r="G216"/>
  <c r="H216"/>
  <c r="I216"/>
  <c r="J216"/>
  <c r="K216"/>
  <c r="L216"/>
  <c r="M216"/>
  <c r="C218"/>
  <c r="D218"/>
  <c r="E218"/>
  <c r="F218"/>
  <c r="G218"/>
  <c r="H218"/>
  <c r="I218"/>
  <c r="J218"/>
  <c r="K218"/>
  <c r="L218"/>
  <c r="M218"/>
  <c r="C220"/>
  <c r="D220"/>
  <c r="E220"/>
  <c r="F220"/>
  <c r="G220"/>
  <c r="H220"/>
  <c r="I220"/>
  <c r="J220"/>
  <c r="K220"/>
  <c r="L220"/>
  <c r="M220"/>
  <c r="C222"/>
  <c r="D222"/>
  <c r="E222"/>
  <c r="F222"/>
  <c r="G222"/>
  <c r="H222"/>
  <c r="I222"/>
  <c r="J222"/>
  <c r="K222"/>
  <c r="L222"/>
  <c r="M222"/>
  <c r="C224"/>
  <c r="D224"/>
  <c r="E224"/>
  <c r="F224"/>
  <c r="G224"/>
  <c r="H224"/>
  <c r="I224"/>
  <c r="J224"/>
  <c r="K224"/>
  <c r="L224"/>
  <c r="M224"/>
  <c r="C226"/>
  <c r="D226"/>
  <c r="E226"/>
  <c r="F226"/>
  <c r="G226"/>
  <c r="H226"/>
  <c r="I226"/>
  <c r="J226"/>
  <c r="K226"/>
  <c r="L226"/>
  <c r="M226"/>
  <c r="C228"/>
  <c r="D228"/>
  <c r="E228"/>
  <c r="F228"/>
  <c r="G228"/>
  <c r="H228"/>
  <c r="I228"/>
  <c r="J228"/>
  <c r="K228"/>
  <c r="L228"/>
  <c r="M228"/>
  <c r="C230"/>
  <c r="D230"/>
  <c r="E230"/>
  <c r="F230"/>
  <c r="G230"/>
  <c r="H230"/>
  <c r="I230"/>
  <c r="J230"/>
  <c r="K230"/>
  <c r="L230"/>
  <c r="M230"/>
  <c r="C232"/>
  <c r="D232"/>
  <c r="E232"/>
  <c r="F232"/>
  <c r="G232"/>
  <c r="H232"/>
  <c r="I232"/>
  <c r="J232"/>
  <c r="K232"/>
  <c r="L232"/>
  <c r="M232"/>
  <c r="C234"/>
  <c r="D234"/>
  <c r="E234"/>
  <c r="F234"/>
  <c r="G234"/>
  <c r="H234"/>
  <c r="I234"/>
  <c r="J234"/>
  <c r="K234"/>
  <c r="L234"/>
  <c r="M234"/>
  <c r="C236"/>
  <c r="D236"/>
  <c r="E236"/>
  <c r="F236"/>
  <c r="G236"/>
  <c r="H236"/>
  <c r="I236"/>
  <c r="J236"/>
  <c r="K236"/>
  <c r="L236"/>
  <c r="M236"/>
  <c r="C238"/>
  <c r="D238"/>
  <c r="E238"/>
  <c r="F238"/>
  <c r="G238"/>
  <c r="H238"/>
  <c r="I238"/>
  <c r="J238"/>
  <c r="K238"/>
  <c r="L238"/>
  <c r="M238"/>
  <c r="C240"/>
  <c r="D240"/>
  <c r="E240"/>
  <c r="F240"/>
  <c r="G240"/>
  <c r="H240"/>
  <c r="I240"/>
  <c r="J240"/>
  <c r="K240"/>
  <c r="L240"/>
  <c r="M240"/>
  <c r="C242"/>
  <c r="D242"/>
  <c r="E242"/>
  <c r="F242"/>
  <c r="G242"/>
  <c r="H242"/>
  <c r="I242"/>
  <c r="J242"/>
  <c r="K242"/>
  <c r="L242"/>
  <c r="M242"/>
  <c r="C244"/>
  <c r="D244"/>
  <c r="E244"/>
  <c r="F244"/>
  <c r="G244"/>
  <c r="H244"/>
  <c r="I244"/>
  <c r="J244"/>
  <c r="K244"/>
  <c r="L244"/>
  <c r="M244"/>
  <c r="C246"/>
  <c r="D246"/>
  <c r="E246"/>
  <c r="F246"/>
  <c r="G246"/>
  <c r="H246"/>
  <c r="I246"/>
  <c r="J246"/>
  <c r="K246"/>
  <c r="L246"/>
  <c r="M246"/>
  <c r="C248"/>
  <c r="D248"/>
  <c r="E248"/>
  <c r="F248"/>
  <c r="G248"/>
  <c r="H248"/>
  <c r="I248"/>
  <c r="J248"/>
  <c r="K248"/>
  <c r="L248"/>
  <c r="M248"/>
  <c r="C250"/>
  <c r="D250"/>
  <c r="E250"/>
  <c r="F250"/>
  <c r="G250"/>
  <c r="H250"/>
  <c r="I250"/>
  <c r="J250"/>
  <c r="K250"/>
  <c r="L250"/>
  <c r="M250"/>
  <c r="C252"/>
  <c r="D252"/>
  <c r="E252"/>
  <c r="F252"/>
  <c r="G252"/>
  <c r="H252"/>
  <c r="I252"/>
  <c r="J252"/>
  <c r="K252"/>
  <c r="L252"/>
  <c r="M252"/>
  <c r="C254"/>
  <c r="D254"/>
  <c r="E254"/>
  <c r="F254"/>
  <c r="G254"/>
  <c r="H254"/>
  <c r="I254"/>
  <c r="J254"/>
  <c r="K254"/>
  <c r="L254"/>
  <c r="M254"/>
  <c r="C256"/>
  <c r="D256"/>
  <c r="E256"/>
  <c r="F256"/>
  <c r="G256"/>
  <c r="H256"/>
  <c r="I256"/>
  <c r="J256"/>
  <c r="K256"/>
  <c r="L256"/>
  <c r="M256"/>
  <c r="C258"/>
  <c r="D258"/>
  <c r="E258"/>
  <c r="F258"/>
  <c r="G258"/>
  <c r="H258"/>
  <c r="I258"/>
  <c r="J258"/>
  <c r="K258"/>
  <c r="L258"/>
  <c r="M258"/>
  <c r="C260"/>
  <c r="D260"/>
  <c r="E260"/>
  <c r="F260"/>
  <c r="G260"/>
  <c r="H260"/>
  <c r="I260"/>
  <c r="J260"/>
  <c r="K260"/>
  <c r="L260"/>
  <c r="M260"/>
  <c r="C262"/>
  <c r="D262"/>
  <c r="E262"/>
  <c r="F262"/>
  <c r="G262"/>
  <c r="H262"/>
  <c r="I262"/>
  <c r="J262"/>
  <c r="K262"/>
  <c r="L262"/>
  <c r="M262"/>
  <c r="C264"/>
  <c r="D264"/>
  <c r="E264"/>
  <c r="F264"/>
  <c r="G264"/>
  <c r="H264"/>
  <c r="I264"/>
  <c r="J264"/>
  <c r="K264"/>
  <c r="L264"/>
  <c r="M264"/>
  <c r="C266"/>
  <c r="D266"/>
  <c r="E266"/>
  <c r="F266"/>
  <c r="G266"/>
  <c r="H266"/>
  <c r="I266"/>
  <c r="J266"/>
  <c r="K266"/>
  <c r="L266"/>
  <c r="M266"/>
  <c r="C268"/>
  <c r="D268"/>
  <c r="E268"/>
  <c r="F268"/>
  <c r="G268"/>
  <c r="H268"/>
  <c r="I268"/>
  <c r="J268"/>
  <c r="K268"/>
  <c r="L268"/>
  <c r="M268"/>
  <c r="C270"/>
  <c r="D270"/>
  <c r="E270"/>
  <c r="F270"/>
  <c r="G270"/>
  <c r="H270"/>
  <c r="I270"/>
  <c r="J270"/>
  <c r="K270"/>
  <c r="L270"/>
  <c r="M270"/>
  <c r="C272"/>
  <c r="D272"/>
  <c r="E272"/>
  <c r="F272"/>
  <c r="G272"/>
  <c r="H272"/>
  <c r="I272"/>
  <c r="J272"/>
  <c r="K272"/>
  <c r="L272"/>
  <c r="M272"/>
  <c r="C274"/>
  <c r="D274"/>
  <c r="E274"/>
  <c r="F274"/>
  <c r="G274"/>
  <c r="H274"/>
  <c r="I274"/>
  <c r="J274"/>
  <c r="K274"/>
  <c r="L274"/>
  <c r="M274"/>
  <c r="C276"/>
  <c r="D276"/>
  <c r="E276"/>
  <c r="F276"/>
  <c r="G276"/>
  <c r="H276"/>
  <c r="I276"/>
  <c r="J276"/>
  <c r="K276"/>
  <c r="L276"/>
  <c r="M276"/>
  <c r="C278"/>
  <c r="D278"/>
  <c r="E278"/>
  <c r="F278"/>
  <c r="G278"/>
  <c r="H278"/>
  <c r="I278"/>
  <c r="J278"/>
  <c r="K278"/>
  <c r="L278"/>
  <c r="M278"/>
  <c r="C280"/>
  <c r="D280"/>
  <c r="E280"/>
  <c r="F280"/>
  <c r="G280"/>
  <c r="H280"/>
  <c r="I280"/>
  <c r="J280"/>
  <c r="K280"/>
  <c r="L280"/>
  <c r="M280"/>
  <c r="C282"/>
  <c r="D282"/>
  <c r="E282"/>
  <c r="F282"/>
  <c r="G282"/>
  <c r="H282"/>
  <c r="I282"/>
  <c r="J282"/>
  <c r="K282"/>
  <c r="L282"/>
  <c r="M282"/>
  <c r="C284"/>
  <c r="D284"/>
  <c r="E284"/>
  <c r="F284"/>
  <c r="G284"/>
  <c r="H284"/>
  <c r="I284"/>
  <c r="J284"/>
  <c r="K284"/>
  <c r="L284"/>
  <c r="M284"/>
  <c r="C286"/>
  <c r="D286"/>
  <c r="E286"/>
  <c r="F286"/>
  <c r="G286"/>
  <c r="H286"/>
  <c r="I286"/>
  <c r="J286"/>
  <c r="K286"/>
  <c r="L286"/>
  <c r="M286"/>
  <c r="C288"/>
  <c r="D288"/>
  <c r="E288"/>
  <c r="F288"/>
  <c r="G288"/>
  <c r="H288"/>
  <c r="I288"/>
  <c r="J288"/>
  <c r="K288"/>
  <c r="L288"/>
  <c r="M288"/>
  <c r="C290"/>
  <c r="D290"/>
  <c r="E290"/>
  <c r="F290"/>
  <c r="G290"/>
  <c r="H290"/>
  <c r="I290"/>
  <c r="J290"/>
  <c r="K290"/>
  <c r="L290"/>
  <c r="M290"/>
  <c r="C292"/>
  <c r="D292"/>
  <c r="E292"/>
  <c r="F292"/>
  <c r="G292"/>
  <c r="H292"/>
  <c r="I292"/>
  <c r="J292"/>
  <c r="K292"/>
  <c r="L292"/>
  <c r="M292"/>
  <c r="C294"/>
  <c r="D294"/>
  <c r="E294"/>
  <c r="F294"/>
  <c r="G294"/>
  <c r="H294"/>
  <c r="I294"/>
  <c r="J294"/>
  <c r="K294"/>
  <c r="L294"/>
  <c r="M294"/>
  <c r="C296"/>
  <c r="D296"/>
  <c r="E296"/>
  <c r="F296"/>
  <c r="G296"/>
  <c r="H296"/>
  <c r="I296"/>
  <c r="J296"/>
  <c r="K296"/>
  <c r="L296"/>
  <c r="M296"/>
  <c r="C298"/>
  <c r="D298"/>
  <c r="E298"/>
  <c r="F298"/>
  <c r="G298"/>
  <c r="H298"/>
  <c r="I298"/>
  <c r="J298"/>
  <c r="K298"/>
  <c r="L298"/>
  <c r="M298"/>
  <c r="C300"/>
  <c r="D300"/>
  <c r="E300"/>
  <c r="F300"/>
  <c r="G300"/>
  <c r="H300"/>
  <c r="I300"/>
  <c r="J300"/>
  <c r="K300"/>
  <c r="L300"/>
  <c r="M300"/>
  <c r="C302"/>
  <c r="D302"/>
  <c r="E302"/>
  <c r="F302"/>
  <c r="G302"/>
  <c r="H302"/>
  <c r="I302"/>
  <c r="J302"/>
  <c r="K302"/>
  <c r="L302"/>
  <c r="M302"/>
  <c r="C304"/>
  <c r="D304"/>
  <c r="E304"/>
  <c r="F304"/>
  <c r="G304"/>
  <c r="H304"/>
  <c r="I304"/>
  <c r="J304"/>
  <c r="K304"/>
  <c r="L304"/>
  <c r="M304"/>
  <c r="C306"/>
  <c r="D306"/>
  <c r="E306"/>
  <c r="F306"/>
  <c r="G306"/>
  <c r="H306"/>
  <c r="I306"/>
  <c r="J306"/>
  <c r="K306"/>
  <c r="L306"/>
  <c r="M306"/>
  <c r="C308"/>
  <c r="D308"/>
  <c r="E308"/>
  <c r="F308"/>
  <c r="G308"/>
  <c r="H308"/>
  <c r="I308"/>
  <c r="J308"/>
  <c r="K308"/>
  <c r="L308"/>
  <c r="M308"/>
  <c r="C310"/>
  <c r="D310"/>
  <c r="E310"/>
  <c r="F310"/>
  <c r="G310"/>
  <c r="H310"/>
  <c r="I310"/>
  <c r="J310"/>
  <c r="K310"/>
  <c r="L310"/>
  <c r="M310"/>
  <c r="C312"/>
  <c r="D312"/>
  <c r="E312"/>
  <c r="F312"/>
  <c r="G312"/>
  <c r="H312"/>
  <c r="I312"/>
  <c r="J312"/>
  <c r="K312"/>
  <c r="L312"/>
  <c r="M312"/>
  <c r="C314"/>
  <c r="D314"/>
  <c r="E314"/>
  <c r="F314"/>
  <c r="G314"/>
  <c r="H314"/>
  <c r="I314"/>
  <c r="J314"/>
  <c r="K314"/>
  <c r="L314"/>
  <c r="M314"/>
  <c r="C316"/>
  <c r="D316"/>
  <c r="E316"/>
  <c r="F316"/>
  <c r="G316"/>
  <c r="H316"/>
  <c r="I316"/>
  <c r="J316"/>
  <c r="K316"/>
  <c r="L316"/>
  <c r="M316"/>
  <c r="C318"/>
  <c r="D318"/>
  <c r="E318"/>
  <c r="F318"/>
  <c r="G318"/>
  <c r="H318"/>
  <c r="I318"/>
  <c r="J318"/>
  <c r="K318"/>
  <c r="L318"/>
  <c r="M318"/>
  <c r="C320"/>
  <c r="D320"/>
  <c r="E320"/>
  <c r="F320"/>
  <c r="G320"/>
  <c r="H320"/>
  <c r="I320"/>
  <c r="J320"/>
  <c r="K320"/>
  <c r="L320"/>
  <c r="M320"/>
  <c r="C322"/>
  <c r="D322"/>
  <c r="E322"/>
  <c r="F322"/>
  <c r="G322"/>
  <c r="H322"/>
  <c r="I322"/>
  <c r="J322"/>
  <c r="K322"/>
  <c r="L322"/>
  <c r="M322"/>
  <c r="C324"/>
  <c r="D324"/>
  <c r="E324"/>
  <c r="F324"/>
  <c r="G324"/>
  <c r="H324"/>
  <c r="I324"/>
  <c r="J324"/>
  <c r="K324"/>
  <c r="L324"/>
  <c r="M324"/>
  <c r="C326"/>
  <c r="D326"/>
  <c r="E326"/>
  <c r="F326"/>
  <c r="G326"/>
  <c r="H326"/>
  <c r="I326"/>
  <c r="J326"/>
  <c r="K326"/>
  <c r="L326"/>
  <c r="M326"/>
  <c r="C328"/>
  <c r="D328"/>
  <c r="E328"/>
  <c r="F328"/>
  <c r="G328"/>
  <c r="H328"/>
  <c r="I328"/>
  <c r="J328"/>
  <c r="K328"/>
  <c r="L328"/>
  <c r="M328"/>
  <c r="C330"/>
  <c r="D330"/>
  <c r="E330"/>
  <c r="F330"/>
  <c r="G330"/>
  <c r="H330"/>
  <c r="I330"/>
  <c r="J330"/>
  <c r="K330"/>
  <c r="L330"/>
  <c r="M330"/>
  <c r="C332"/>
  <c r="D332"/>
  <c r="E332"/>
  <c r="F332"/>
  <c r="G332"/>
  <c r="H332"/>
  <c r="I332"/>
  <c r="J332"/>
  <c r="K332"/>
  <c r="L332"/>
  <c r="M332"/>
  <c r="C334"/>
  <c r="D334"/>
  <c r="E334"/>
  <c r="F334"/>
  <c r="G334"/>
  <c r="H334"/>
  <c r="I334"/>
  <c r="J334"/>
  <c r="K334"/>
  <c r="L334"/>
  <c r="M334"/>
  <c r="C336"/>
  <c r="D336"/>
  <c r="E336"/>
  <c r="F336"/>
  <c r="G336"/>
  <c r="H336"/>
  <c r="I336"/>
  <c r="J336"/>
  <c r="K336"/>
  <c r="L336"/>
  <c r="M336"/>
  <c r="C338"/>
  <c r="D338"/>
  <c r="E338"/>
  <c r="F338"/>
  <c r="G338"/>
  <c r="H338"/>
  <c r="I338"/>
  <c r="J338"/>
  <c r="K338"/>
  <c r="L338"/>
  <c r="M338"/>
  <c r="C340"/>
  <c r="D340"/>
  <c r="E340"/>
  <c r="F340"/>
  <c r="G340"/>
  <c r="H340"/>
  <c r="I340"/>
  <c r="J340"/>
  <c r="K340"/>
  <c r="L340"/>
  <c r="M340"/>
  <c r="C342"/>
  <c r="D342"/>
  <c r="E342"/>
  <c r="F342"/>
  <c r="G342"/>
  <c r="H342"/>
  <c r="I342"/>
  <c r="J342"/>
  <c r="K342"/>
  <c r="L342"/>
  <c r="M342"/>
  <c r="C344"/>
  <c r="D344"/>
  <c r="E344"/>
  <c r="F344"/>
  <c r="G344"/>
  <c r="H344"/>
  <c r="I344"/>
  <c r="J344"/>
  <c r="K344"/>
  <c r="L344"/>
  <c r="M344"/>
  <c r="C346"/>
  <c r="D346"/>
  <c r="E346"/>
  <c r="F346"/>
  <c r="G346"/>
  <c r="H346"/>
  <c r="I346"/>
  <c r="J346"/>
  <c r="K346"/>
  <c r="L346"/>
  <c r="M346"/>
  <c r="C348"/>
  <c r="D348"/>
  <c r="E348"/>
  <c r="F348"/>
  <c r="G348"/>
  <c r="H348"/>
  <c r="I348"/>
  <c r="J348"/>
  <c r="K348"/>
  <c r="L348"/>
  <c r="M348"/>
  <c r="C350"/>
  <c r="D350"/>
  <c r="E350"/>
  <c r="F350"/>
  <c r="G350"/>
  <c r="H350"/>
  <c r="I350"/>
  <c r="J350"/>
  <c r="K350"/>
  <c r="L350"/>
  <c r="M350"/>
  <c r="C352"/>
  <c r="D352"/>
  <c r="E352"/>
  <c r="F352"/>
  <c r="G352"/>
  <c r="H352"/>
  <c r="I352"/>
  <c r="J352"/>
  <c r="K352"/>
  <c r="L352"/>
  <c r="M352"/>
  <c r="B64"/>
  <c r="B66"/>
  <c r="B68"/>
  <c r="B70"/>
  <c r="B72"/>
  <c r="B74"/>
  <c r="B76"/>
  <c r="B78"/>
  <c r="B80"/>
  <c r="B82"/>
  <c r="B84"/>
  <c r="B86"/>
  <c r="B88"/>
  <c r="B90"/>
  <c r="B92"/>
  <c r="B94"/>
  <c r="B96"/>
  <c r="B98"/>
  <c r="B100"/>
  <c r="B102"/>
  <c r="B104"/>
  <c r="B106"/>
  <c r="B108"/>
  <c r="B110"/>
  <c r="B112"/>
  <c r="B114"/>
  <c r="B116"/>
  <c r="B118"/>
  <c r="B120"/>
  <c r="B122"/>
  <c r="B124"/>
  <c r="B126"/>
  <c r="B128"/>
  <c r="B130"/>
  <c r="B132"/>
  <c r="B134"/>
  <c r="B136"/>
  <c r="B138"/>
  <c r="B140"/>
  <c r="B142"/>
  <c r="B144"/>
  <c r="B146"/>
  <c r="B148"/>
  <c r="B150"/>
  <c r="B152"/>
  <c r="B154"/>
  <c r="B156"/>
  <c r="B158"/>
  <c r="B160"/>
  <c r="B162"/>
  <c r="B164"/>
  <c r="B166"/>
  <c r="B168"/>
  <c r="B170"/>
  <c r="B172"/>
  <c r="B174"/>
  <c r="B176"/>
  <c r="B178"/>
  <c r="B180"/>
  <c r="B182"/>
  <c r="B184"/>
  <c r="B186"/>
  <c r="B188"/>
  <c r="B190"/>
  <c r="B192"/>
  <c r="B194"/>
  <c r="B196"/>
  <c r="B198"/>
  <c r="B200"/>
  <c r="B202"/>
  <c r="B204"/>
  <c r="B206"/>
  <c r="B208"/>
  <c r="B210"/>
  <c r="B212"/>
  <c r="B214"/>
  <c r="B216"/>
  <c r="B218"/>
  <c r="B220"/>
  <c r="B222"/>
  <c r="B224"/>
  <c r="B226"/>
  <c r="B228"/>
  <c r="B230"/>
  <c r="B232"/>
  <c r="B234"/>
  <c r="B236"/>
  <c r="B238"/>
  <c r="B240"/>
  <c r="B242"/>
  <c r="B244"/>
  <c r="B246"/>
  <c r="B248"/>
  <c r="B250"/>
  <c r="B252"/>
  <c r="B254"/>
  <c r="B256"/>
  <c r="B258"/>
  <c r="B260"/>
  <c r="B262"/>
  <c r="B264"/>
  <c r="B266"/>
  <c r="B268"/>
  <c r="B270"/>
  <c r="B272"/>
  <c r="B274"/>
  <c r="B276"/>
  <c r="B278"/>
  <c r="B280"/>
  <c r="B282"/>
  <c r="B284"/>
  <c r="B286"/>
  <c r="B288"/>
  <c r="B290"/>
  <c r="B292"/>
  <c r="B294"/>
  <c r="B296"/>
  <c r="B298"/>
  <c r="B300"/>
  <c r="B302"/>
  <c r="B304"/>
  <c r="B306"/>
  <c r="B308"/>
  <c r="B310"/>
  <c r="B312"/>
  <c r="B314"/>
  <c r="B316"/>
  <c r="B318"/>
  <c r="B320"/>
  <c r="B322"/>
  <c r="B324"/>
  <c r="B326"/>
  <c r="B328"/>
  <c r="B330"/>
  <c r="B332"/>
  <c r="B334"/>
  <c r="B336"/>
  <c r="B338"/>
  <c r="B340"/>
  <c r="B342"/>
  <c r="B344"/>
  <c r="B346"/>
  <c r="B348"/>
  <c r="B350"/>
  <c r="B352"/>
  <c r="A64"/>
  <c r="A66"/>
  <c r="A68"/>
  <c r="A70"/>
  <c r="A72"/>
  <c r="A74"/>
  <c r="A76"/>
  <c r="A78"/>
  <c r="A80"/>
  <c r="A82"/>
  <c r="A84"/>
  <c r="A86"/>
  <c r="A88"/>
  <c r="A90"/>
  <c r="A92"/>
  <c r="A94"/>
  <c r="A96"/>
  <c r="A98"/>
  <c r="A100"/>
  <c r="A102"/>
  <c r="A104"/>
  <c r="A106"/>
  <c r="A108"/>
  <c r="A110"/>
  <c r="A112"/>
  <c r="A114"/>
  <c r="A116"/>
  <c r="A118"/>
  <c r="A120"/>
  <c r="A122"/>
  <c r="A124"/>
  <c r="A126"/>
  <c r="A128"/>
  <c r="A130"/>
  <c r="A132"/>
  <c r="A134"/>
  <c r="A136"/>
  <c r="A138"/>
  <c r="A140"/>
  <c r="A142"/>
  <c r="A144"/>
  <c r="A146"/>
  <c r="A148"/>
  <c r="A150"/>
  <c r="A152"/>
  <c r="A154"/>
  <c r="A156"/>
  <c r="A158"/>
  <c r="A160"/>
  <c r="A162"/>
  <c r="A164"/>
  <c r="A166"/>
  <c r="A168"/>
  <c r="A170"/>
  <c r="A172"/>
  <c r="A174"/>
  <c r="A176"/>
  <c r="A178"/>
  <c r="A180"/>
  <c r="A182"/>
  <c r="A184"/>
  <c r="A186"/>
  <c r="A188"/>
  <c r="A190"/>
  <c r="A192"/>
  <c r="A194"/>
  <c r="A196"/>
  <c r="A198"/>
  <c r="A200"/>
  <c r="A202"/>
  <c r="A204"/>
  <c r="A206"/>
  <c r="A208"/>
  <c r="A210"/>
  <c r="A212"/>
  <c r="A214"/>
  <c r="A216"/>
  <c r="A218"/>
  <c r="A220"/>
  <c r="A222"/>
  <c r="A224"/>
  <c r="A226"/>
  <c r="A228"/>
  <c r="A230"/>
  <c r="A232"/>
  <c r="A234"/>
  <c r="A236"/>
  <c r="A238"/>
  <c r="A240"/>
  <c r="A242"/>
  <c r="A244"/>
  <c r="A246"/>
  <c r="A248"/>
  <c r="A250"/>
  <c r="A252"/>
  <c r="A254"/>
  <c r="A256"/>
  <c r="A258"/>
  <c r="A260"/>
  <c r="A262"/>
  <c r="A264"/>
  <c r="A266"/>
  <c r="A268"/>
  <c r="A270"/>
  <c r="A272"/>
  <c r="A274"/>
  <c r="A276"/>
  <c r="A278"/>
  <c r="A280"/>
  <c r="A282"/>
  <c r="A284"/>
  <c r="A286"/>
  <c r="A288"/>
  <c r="A290"/>
  <c r="A292"/>
  <c r="A294"/>
  <c r="A296"/>
  <c r="A298"/>
  <c r="A300"/>
  <c r="A302"/>
  <c r="A304"/>
  <c r="A306"/>
  <c r="A308"/>
  <c r="A310"/>
  <c r="A312"/>
  <c r="A314"/>
  <c r="A316"/>
  <c r="A318"/>
  <c r="A320"/>
  <c r="A322"/>
  <c r="A324"/>
  <c r="A326"/>
  <c r="A328"/>
  <c r="A330"/>
  <c r="A332"/>
  <c r="A334"/>
  <c r="A336"/>
  <c r="A338"/>
  <c r="A340"/>
  <c r="A342"/>
  <c r="A344"/>
  <c r="A346"/>
  <c r="A348"/>
  <c r="A350"/>
  <c r="A352"/>
  <c r="A4" i="1"/>
  <c r="B4" s="1"/>
  <c r="C4" s="1"/>
  <c r="A5"/>
  <c r="B5" s="1"/>
  <c r="C5" s="1"/>
  <c r="A6"/>
  <c r="B6" s="1"/>
  <c r="C6" s="1"/>
  <c r="A7"/>
  <c r="B7" s="1"/>
  <c r="C7" s="1"/>
  <c r="A8"/>
  <c r="B8" s="1"/>
  <c r="C8" s="1"/>
  <c r="A9"/>
  <c r="B9"/>
  <c r="C9" s="1"/>
  <c r="A10"/>
  <c r="A11"/>
  <c r="B11"/>
  <c r="C11" s="1"/>
  <c r="A12"/>
  <c r="B12" s="1"/>
  <c r="C12" s="1"/>
  <c r="A13"/>
  <c r="B13" s="1"/>
  <c r="C13" s="1"/>
  <c r="A14"/>
  <c r="B14" s="1"/>
  <c r="A15"/>
  <c r="B15" s="1"/>
  <c r="C15" s="1"/>
  <c r="A16"/>
  <c r="A17"/>
  <c r="B17"/>
  <c r="C17" s="1"/>
  <c r="A18"/>
  <c r="A19"/>
  <c r="B19"/>
  <c r="C19" s="1"/>
  <c r="A20"/>
  <c r="B20" s="1"/>
  <c r="C20" s="1"/>
  <c r="A21"/>
  <c r="B21" s="1"/>
  <c r="C21" s="1"/>
  <c r="A22"/>
  <c r="A40" i="14" s="1"/>
  <c r="A23" i="1"/>
  <c r="B23" s="1"/>
  <c r="C23" s="1"/>
  <c r="A24"/>
  <c r="B24" s="1"/>
  <c r="C24" s="1"/>
  <c r="A25"/>
  <c r="B25"/>
  <c r="C25" s="1"/>
  <c r="A26"/>
  <c r="A27"/>
  <c r="B27"/>
  <c r="C27" s="1"/>
  <c r="A50" i="14"/>
  <c r="A28" i="1"/>
  <c r="A52" i="14"/>
  <c r="A29" i="1"/>
  <c r="B29" s="1"/>
  <c r="C29" s="1"/>
  <c r="A54" i="14"/>
  <c r="A30" i="1"/>
  <c r="A56" i="14" s="1"/>
  <c r="A31" i="1"/>
  <c r="B31"/>
  <c r="C31" s="1"/>
  <c r="A58" i="14"/>
  <c r="A32" i="1"/>
  <c r="A60" i="14"/>
  <c r="A33" i="1"/>
  <c r="A62" i="14" s="1"/>
  <c r="A3" i="1"/>
  <c r="A2" i="14"/>
  <c r="B3" i="1"/>
  <c r="C3" s="1"/>
  <c r="I3" i="12"/>
  <c r="J3"/>
  <c r="K3"/>
  <c r="L3"/>
  <c r="M3"/>
  <c r="N3"/>
  <c r="O3"/>
  <c r="P3"/>
  <c r="Q3"/>
  <c r="H3"/>
  <c r="G3"/>
  <c r="E3"/>
  <c r="C3"/>
  <c r="D3"/>
  <c r="G91"/>
  <c r="AU91"/>
  <c r="G90"/>
  <c r="H90"/>
  <c r="G88"/>
  <c r="H88"/>
  <c r="G87"/>
  <c r="AU85"/>
  <c r="G85"/>
  <c r="G84"/>
  <c r="AU84"/>
  <c r="G82"/>
  <c r="AU82"/>
  <c r="G81"/>
  <c r="H79"/>
  <c r="I79"/>
  <c r="G79"/>
  <c r="AU79"/>
  <c r="G78"/>
  <c r="H78"/>
  <c r="G76"/>
  <c r="H76"/>
  <c r="AU75"/>
  <c r="G75"/>
  <c r="H73"/>
  <c r="G73"/>
  <c r="AU73"/>
  <c r="G72"/>
  <c r="AU72"/>
  <c r="G70"/>
  <c r="AU70"/>
  <c r="AU69"/>
  <c r="G69"/>
  <c r="H67"/>
  <c r="I67"/>
  <c r="G67"/>
  <c r="AU67"/>
  <c r="G66"/>
  <c r="H66"/>
  <c r="G64"/>
  <c r="H64"/>
  <c r="AU63"/>
  <c r="G63"/>
  <c r="H61"/>
  <c r="G61"/>
  <c r="AU61"/>
  <c r="G60"/>
  <c r="AU60"/>
  <c r="G58"/>
  <c r="AU58"/>
  <c r="AU57"/>
  <c r="G57"/>
  <c r="H55"/>
  <c r="I55"/>
  <c r="G55"/>
  <c r="AU55"/>
  <c r="G54"/>
  <c r="H54"/>
  <c r="G52"/>
  <c r="H52"/>
  <c r="I52"/>
  <c r="AU51"/>
  <c r="H51"/>
  <c r="I51"/>
  <c r="J51"/>
  <c r="G51"/>
  <c r="AU49"/>
  <c r="H49"/>
  <c r="I49"/>
  <c r="J49"/>
  <c r="K49"/>
  <c r="L49"/>
  <c r="G49"/>
  <c r="G48"/>
  <c r="G46"/>
  <c r="G45"/>
  <c r="H45"/>
  <c r="G43"/>
  <c r="H43"/>
  <c r="G42"/>
  <c r="G40"/>
  <c r="G39"/>
  <c r="H39"/>
  <c r="G37"/>
  <c r="G36"/>
  <c r="G34"/>
  <c r="AU33"/>
  <c r="H33"/>
  <c r="G33"/>
  <c r="G31"/>
  <c r="H30"/>
  <c r="AV30"/>
  <c r="G30"/>
  <c r="G28"/>
  <c r="G27"/>
  <c r="H27"/>
  <c r="I27"/>
  <c r="J27"/>
  <c r="H25"/>
  <c r="I25"/>
  <c r="J25"/>
  <c r="K25"/>
  <c r="AY25"/>
  <c r="G25"/>
  <c r="AU25"/>
  <c r="G24"/>
  <c r="H22"/>
  <c r="G22"/>
  <c r="G21"/>
  <c r="H19"/>
  <c r="I19"/>
  <c r="G19"/>
  <c r="H18"/>
  <c r="G18"/>
  <c r="AU18"/>
  <c r="H16"/>
  <c r="G16"/>
  <c r="AU16"/>
  <c r="G15"/>
  <c r="G13"/>
  <c r="AU13"/>
  <c r="G12"/>
  <c r="H12"/>
  <c r="H10"/>
  <c r="I10"/>
  <c r="G10"/>
  <c r="G9"/>
  <c r="H9"/>
  <c r="H7"/>
  <c r="G7"/>
  <c r="H6"/>
  <c r="G6"/>
  <c r="AU6"/>
  <c r="H4"/>
  <c r="G4"/>
  <c r="AU4"/>
  <c r="O17" i="10"/>
  <c r="O18"/>
  <c r="P18"/>
  <c r="Q18"/>
  <c r="R18"/>
  <c r="S18"/>
  <c r="T18"/>
  <c r="U18"/>
  <c r="V18"/>
  <c r="W18"/>
  <c r="X18"/>
  <c r="O19"/>
  <c r="P19"/>
  <c r="Q19"/>
  <c r="R19"/>
  <c r="S19"/>
  <c r="T19"/>
  <c r="U19"/>
  <c r="V19"/>
  <c r="W19"/>
  <c r="X19"/>
  <c r="O20"/>
  <c r="O21"/>
  <c r="P21"/>
  <c r="Q21"/>
  <c r="R21"/>
  <c r="S21"/>
  <c r="T21"/>
  <c r="U21"/>
  <c r="V21"/>
  <c r="W21"/>
  <c r="X21"/>
  <c r="O22"/>
  <c r="P22"/>
  <c r="Q22"/>
  <c r="R22"/>
  <c r="S22"/>
  <c r="T22"/>
  <c r="U22"/>
  <c r="V22"/>
  <c r="W22"/>
  <c r="X22"/>
  <c r="O23"/>
  <c r="O24"/>
  <c r="P24"/>
  <c r="Q24"/>
  <c r="R24"/>
  <c r="S24"/>
  <c r="T24"/>
  <c r="U24"/>
  <c r="V24"/>
  <c r="W24"/>
  <c r="X24"/>
  <c r="O25"/>
  <c r="P25"/>
  <c r="Q25"/>
  <c r="R25"/>
  <c r="S25"/>
  <c r="T25"/>
  <c r="U25"/>
  <c r="V25"/>
  <c r="W25"/>
  <c r="X25"/>
  <c r="O26"/>
  <c r="O27"/>
  <c r="P27"/>
  <c r="Q27"/>
  <c r="R27"/>
  <c r="S27"/>
  <c r="T27"/>
  <c r="U27"/>
  <c r="V27"/>
  <c r="W27"/>
  <c r="X27"/>
  <c r="O28"/>
  <c r="P28"/>
  <c r="Q28"/>
  <c r="R28"/>
  <c r="S28"/>
  <c r="T28"/>
  <c r="U28"/>
  <c r="V28"/>
  <c r="W28"/>
  <c r="X28"/>
  <c r="O29"/>
  <c r="O30"/>
  <c r="P30"/>
  <c r="Q30"/>
  <c r="R30"/>
  <c r="S30"/>
  <c r="T30"/>
  <c r="U30"/>
  <c r="V30"/>
  <c r="W30"/>
  <c r="X30"/>
  <c r="O31"/>
  <c r="P31"/>
  <c r="Q31"/>
  <c r="R31"/>
  <c r="S31"/>
  <c r="T31"/>
  <c r="U31"/>
  <c r="V31"/>
  <c r="W31"/>
  <c r="X31"/>
  <c r="O32"/>
  <c r="O33"/>
  <c r="P33"/>
  <c r="Q33"/>
  <c r="R33"/>
  <c r="S33"/>
  <c r="T33"/>
  <c r="U33"/>
  <c r="V33"/>
  <c r="W33"/>
  <c r="X33"/>
  <c r="O34"/>
  <c r="P34"/>
  <c r="Q34"/>
  <c r="R34"/>
  <c r="S34"/>
  <c r="T34"/>
  <c r="U34"/>
  <c r="V34"/>
  <c r="W34"/>
  <c r="X34"/>
  <c r="O35"/>
  <c r="O36"/>
  <c r="P36"/>
  <c r="Q36"/>
  <c r="R36"/>
  <c r="S36"/>
  <c r="T36"/>
  <c r="U36"/>
  <c r="V36"/>
  <c r="W36"/>
  <c r="X36"/>
  <c r="O37"/>
  <c r="P37"/>
  <c r="Q37"/>
  <c r="R37"/>
  <c r="S37"/>
  <c r="T37"/>
  <c r="U37"/>
  <c r="V37"/>
  <c r="W37"/>
  <c r="X37"/>
  <c r="O38"/>
  <c r="O39"/>
  <c r="P39"/>
  <c r="Q39"/>
  <c r="R39"/>
  <c r="S39"/>
  <c r="T39"/>
  <c r="U39"/>
  <c r="V39"/>
  <c r="W39"/>
  <c r="X39"/>
  <c r="O40"/>
  <c r="P40"/>
  <c r="Q40"/>
  <c r="R40"/>
  <c r="S40"/>
  <c r="T40"/>
  <c r="U40"/>
  <c r="V40"/>
  <c r="W40"/>
  <c r="X40"/>
  <c r="O41"/>
  <c r="O42"/>
  <c r="P42"/>
  <c r="Q42"/>
  <c r="R42"/>
  <c r="S42"/>
  <c r="T42"/>
  <c r="U42"/>
  <c r="V42"/>
  <c r="W42"/>
  <c r="X42"/>
  <c r="O43"/>
  <c r="P43"/>
  <c r="Q43"/>
  <c r="R43"/>
  <c r="S43"/>
  <c r="T43"/>
  <c r="U43"/>
  <c r="V43"/>
  <c r="W43"/>
  <c r="X43"/>
  <c r="O44"/>
  <c r="O45"/>
  <c r="P45"/>
  <c r="Q45"/>
  <c r="R45"/>
  <c r="S45"/>
  <c r="T45"/>
  <c r="U45"/>
  <c r="V45"/>
  <c r="W45"/>
  <c r="X45"/>
  <c r="O46"/>
  <c r="P46"/>
  <c r="Q46"/>
  <c r="R46"/>
  <c r="S46"/>
  <c r="T46"/>
  <c r="U46"/>
  <c r="V46"/>
  <c r="W46"/>
  <c r="X46"/>
  <c r="O47"/>
  <c r="O48"/>
  <c r="P48"/>
  <c r="Q48"/>
  <c r="R48"/>
  <c r="S48"/>
  <c r="T48"/>
  <c r="U48"/>
  <c r="V48"/>
  <c r="W48"/>
  <c r="X48"/>
  <c r="O49"/>
  <c r="P49"/>
  <c r="Q49"/>
  <c r="R49"/>
  <c r="S49"/>
  <c r="T49"/>
  <c r="U49"/>
  <c r="V49"/>
  <c r="W49"/>
  <c r="X49"/>
  <c r="O50"/>
  <c r="O51"/>
  <c r="P51"/>
  <c r="Q51"/>
  <c r="R51"/>
  <c r="S51"/>
  <c r="T51"/>
  <c r="U51"/>
  <c r="V51"/>
  <c r="W51"/>
  <c r="X51"/>
  <c r="O52"/>
  <c r="P52"/>
  <c r="Q52"/>
  <c r="R52"/>
  <c r="S52"/>
  <c r="T52"/>
  <c r="U52"/>
  <c r="V52"/>
  <c r="W52"/>
  <c r="X52"/>
  <c r="O53"/>
  <c r="O54"/>
  <c r="P54"/>
  <c r="Q54"/>
  <c r="R54"/>
  <c r="S54"/>
  <c r="T54"/>
  <c r="U54"/>
  <c r="V54"/>
  <c r="W54"/>
  <c r="X54"/>
  <c r="O55"/>
  <c r="P55"/>
  <c r="Q55"/>
  <c r="R55"/>
  <c r="S55"/>
  <c r="T55"/>
  <c r="U55"/>
  <c r="V55"/>
  <c r="W55"/>
  <c r="X55"/>
  <c r="O56"/>
  <c r="O57"/>
  <c r="P57"/>
  <c r="Q57"/>
  <c r="R57"/>
  <c r="S57"/>
  <c r="T57"/>
  <c r="U57"/>
  <c r="V57"/>
  <c r="W57"/>
  <c r="X57"/>
  <c r="O58"/>
  <c r="P58"/>
  <c r="Q58"/>
  <c r="R58"/>
  <c r="S58"/>
  <c r="T58"/>
  <c r="U58"/>
  <c r="V58"/>
  <c r="W58"/>
  <c r="X58"/>
  <c r="O59"/>
  <c r="O60"/>
  <c r="P60"/>
  <c r="Q60"/>
  <c r="R60"/>
  <c r="S60"/>
  <c r="T60"/>
  <c r="U60"/>
  <c r="V60"/>
  <c r="W60"/>
  <c r="X60"/>
  <c r="O61"/>
  <c r="P61"/>
  <c r="Q61"/>
  <c r="R61"/>
  <c r="S61"/>
  <c r="T61"/>
  <c r="U61"/>
  <c r="V61"/>
  <c r="W61"/>
  <c r="X61"/>
  <c r="O62"/>
  <c r="O63"/>
  <c r="P63"/>
  <c r="Q63"/>
  <c r="R63"/>
  <c r="S63"/>
  <c r="T63"/>
  <c r="U63"/>
  <c r="V63"/>
  <c r="W63"/>
  <c r="X63"/>
  <c r="O64"/>
  <c r="P64"/>
  <c r="Q64"/>
  <c r="R64"/>
  <c r="S64"/>
  <c r="T64"/>
  <c r="U64"/>
  <c r="V64"/>
  <c r="W64"/>
  <c r="X64"/>
  <c r="O65"/>
  <c r="O66"/>
  <c r="P66"/>
  <c r="Q66"/>
  <c r="R66"/>
  <c r="S66"/>
  <c r="T66"/>
  <c r="U66"/>
  <c r="V66"/>
  <c r="W66"/>
  <c r="X66"/>
  <c r="O67"/>
  <c r="P67"/>
  <c r="Q67"/>
  <c r="R67"/>
  <c r="S67"/>
  <c r="T67"/>
  <c r="U67"/>
  <c r="V67"/>
  <c r="W67"/>
  <c r="X67"/>
  <c r="O68"/>
  <c r="O69"/>
  <c r="P69"/>
  <c r="Q69"/>
  <c r="R69"/>
  <c r="S69"/>
  <c r="T69"/>
  <c r="U69"/>
  <c r="V69"/>
  <c r="W69"/>
  <c r="X69"/>
  <c r="O70"/>
  <c r="P70"/>
  <c r="Q70"/>
  <c r="R70"/>
  <c r="S70"/>
  <c r="T70"/>
  <c r="U70"/>
  <c r="V70"/>
  <c r="W70"/>
  <c r="X70"/>
  <c r="O71"/>
  <c r="O72"/>
  <c r="P72"/>
  <c r="Q72"/>
  <c r="R72"/>
  <c r="S72"/>
  <c r="T72"/>
  <c r="U72"/>
  <c r="V72"/>
  <c r="W72"/>
  <c r="X72"/>
  <c r="O73"/>
  <c r="P73"/>
  <c r="Q73"/>
  <c r="R73"/>
  <c r="S73"/>
  <c r="T73"/>
  <c r="U73"/>
  <c r="V73"/>
  <c r="W73"/>
  <c r="X73"/>
  <c r="O74"/>
  <c r="O75"/>
  <c r="P75"/>
  <c r="Q75"/>
  <c r="R75"/>
  <c r="S75"/>
  <c r="T75"/>
  <c r="U75"/>
  <c r="V75"/>
  <c r="W75"/>
  <c r="X75"/>
  <c r="O76"/>
  <c r="P76"/>
  <c r="Q76"/>
  <c r="R76"/>
  <c r="S76"/>
  <c r="T76"/>
  <c r="U76"/>
  <c r="V76"/>
  <c r="W76"/>
  <c r="X76"/>
  <c r="O77"/>
  <c r="O78"/>
  <c r="P78"/>
  <c r="Q78"/>
  <c r="R78"/>
  <c r="S78"/>
  <c r="T78"/>
  <c r="U78"/>
  <c r="V78"/>
  <c r="W78"/>
  <c r="X78"/>
  <c r="O79"/>
  <c r="P79"/>
  <c r="Q79"/>
  <c r="R79"/>
  <c r="S79"/>
  <c r="T79"/>
  <c r="U79"/>
  <c r="V79"/>
  <c r="W79"/>
  <c r="X79"/>
  <c r="O80"/>
  <c r="O81"/>
  <c r="P81"/>
  <c r="Q81"/>
  <c r="R81"/>
  <c r="S81"/>
  <c r="T81"/>
  <c r="U81"/>
  <c r="V81"/>
  <c r="W81"/>
  <c r="X81"/>
  <c r="O82"/>
  <c r="P82"/>
  <c r="Q82"/>
  <c r="R82"/>
  <c r="S82"/>
  <c r="T82"/>
  <c r="U82"/>
  <c r="V82"/>
  <c r="W82"/>
  <c r="X82"/>
  <c r="O83"/>
  <c r="O84"/>
  <c r="P84"/>
  <c r="Q84"/>
  <c r="R84"/>
  <c r="S84"/>
  <c r="T84"/>
  <c r="U84"/>
  <c r="V84"/>
  <c r="W84"/>
  <c r="X84"/>
  <c r="O85"/>
  <c r="P85"/>
  <c r="Q85"/>
  <c r="R85"/>
  <c r="S85"/>
  <c r="T85"/>
  <c r="U85"/>
  <c r="V85"/>
  <c r="W85"/>
  <c r="X85"/>
  <c r="O86"/>
  <c r="O87"/>
  <c r="P87"/>
  <c r="Q87"/>
  <c r="R87"/>
  <c r="S87"/>
  <c r="T87"/>
  <c r="U87"/>
  <c r="V87"/>
  <c r="W87"/>
  <c r="X87"/>
  <c r="O88"/>
  <c r="P88"/>
  <c r="Q88"/>
  <c r="R88"/>
  <c r="S88"/>
  <c r="T88"/>
  <c r="U88"/>
  <c r="V88"/>
  <c r="W88"/>
  <c r="X88"/>
  <c r="O89"/>
  <c r="O90"/>
  <c r="P90"/>
  <c r="Q90"/>
  <c r="R90"/>
  <c r="S90"/>
  <c r="T90"/>
  <c r="U90"/>
  <c r="V90"/>
  <c r="W90"/>
  <c r="X90"/>
  <c r="O91"/>
  <c r="P91"/>
  <c r="Q91"/>
  <c r="R91"/>
  <c r="S91"/>
  <c r="T91"/>
  <c r="U91"/>
  <c r="V91"/>
  <c r="W91"/>
  <c r="X91"/>
  <c r="O14"/>
  <c r="O15"/>
  <c r="P15"/>
  <c r="Q15"/>
  <c r="R15"/>
  <c r="S15"/>
  <c r="T15"/>
  <c r="U15"/>
  <c r="V15"/>
  <c r="W15"/>
  <c r="X15"/>
  <c r="Y15"/>
  <c r="O16"/>
  <c r="P16"/>
  <c r="Q16"/>
  <c r="R16"/>
  <c r="S16"/>
  <c r="T16"/>
  <c r="U16"/>
  <c r="V16"/>
  <c r="W16"/>
  <c r="X16"/>
  <c r="Y16"/>
  <c r="O5"/>
  <c r="D57"/>
  <c r="E57"/>
  <c r="F57"/>
  <c r="G57"/>
  <c r="H57"/>
  <c r="I57"/>
  <c r="J57"/>
  <c r="K57"/>
  <c r="L57"/>
  <c r="M57"/>
  <c r="N57"/>
  <c r="D58"/>
  <c r="E58"/>
  <c r="F58"/>
  <c r="G58"/>
  <c r="H58"/>
  <c r="I58"/>
  <c r="J58"/>
  <c r="K58"/>
  <c r="L58"/>
  <c r="M58"/>
  <c r="N58"/>
  <c r="D60"/>
  <c r="E60"/>
  <c r="F60"/>
  <c r="G60"/>
  <c r="H60"/>
  <c r="I60"/>
  <c r="J60"/>
  <c r="K60"/>
  <c r="L60"/>
  <c r="M60"/>
  <c r="N60"/>
  <c r="D61"/>
  <c r="E61"/>
  <c r="F61"/>
  <c r="G61"/>
  <c r="H61"/>
  <c r="I61"/>
  <c r="J61"/>
  <c r="K61"/>
  <c r="L61"/>
  <c r="M61"/>
  <c r="N61"/>
  <c r="D63"/>
  <c r="E63"/>
  <c r="F63"/>
  <c r="G63"/>
  <c r="H63"/>
  <c r="I63"/>
  <c r="J63"/>
  <c r="K63"/>
  <c r="L63"/>
  <c r="M63"/>
  <c r="N63"/>
  <c r="D64"/>
  <c r="E64"/>
  <c r="F64"/>
  <c r="G64"/>
  <c r="H64"/>
  <c r="I64"/>
  <c r="J64"/>
  <c r="K64"/>
  <c r="L64"/>
  <c r="M64"/>
  <c r="N64"/>
  <c r="D66"/>
  <c r="E66"/>
  <c r="F66"/>
  <c r="G66"/>
  <c r="H66"/>
  <c r="I66"/>
  <c r="J66"/>
  <c r="K66"/>
  <c r="L66"/>
  <c r="M66"/>
  <c r="N66"/>
  <c r="D67"/>
  <c r="E67"/>
  <c r="F67"/>
  <c r="G67"/>
  <c r="H67"/>
  <c r="I67"/>
  <c r="J67"/>
  <c r="K67"/>
  <c r="L67"/>
  <c r="M67"/>
  <c r="N67"/>
  <c r="D69"/>
  <c r="E69"/>
  <c r="F69"/>
  <c r="G69"/>
  <c r="H69"/>
  <c r="I69"/>
  <c r="J69"/>
  <c r="K69"/>
  <c r="L69"/>
  <c r="M69"/>
  <c r="N69"/>
  <c r="D70"/>
  <c r="E70"/>
  <c r="F70"/>
  <c r="G70"/>
  <c r="H70"/>
  <c r="I70"/>
  <c r="J70"/>
  <c r="K70"/>
  <c r="L70"/>
  <c r="M70"/>
  <c r="N70"/>
  <c r="D72"/>
  <c r="E72"/>
  <c r="F72"/>
  <c r="G72"/>
  <c r="H72"/>
  <c r="I72"/>
  <c r="J72"/>
  <c r="K72"/>
  <c r="L72"/>
  <c r="M72"/>
  <c r="N72"/>
  <c r="D73"/>
  <c r="E73"/>
  <c r="F73"/>
  <c r="G73"/>
  <c r="H73"/>
  <c r="I73"/>
  <c r="J73"/>
  <c r="K73"/>
  <c r="L73"/>
  <c r="M73"/>
  <c r="N73"/>
  <c r="D75"/>
  <c r="E75"/>
  <c r="F75"/>
  <c r="G75"/>
  <c r="H75"/>
  <c r="I75"/>
  <c r="J75"/>
  <c r="K75"/>
  <c r="L75"/>
  <c r="M75"/>
  <c r="N75"/>
  <c r="D76"/>
  <c r="E76"/>
  <c r="F76"/>
  <c r="G76"/>
  <c r="H76"/>
  <c r="I76"/>
  <c r="J76"/>
  <c r="K76"/>
  <c r="L76"/>
  <c r="M76"/>
  <c r="N76"/>
  <c r="D78"/>
  <c r="E78"/>
  <c r="F78"/>
  <c r="G78"/>
  <c r="H78"/>
  <c r="I78"/>
  <c r="J78"/>
  <c r="K78"/>
  <c r="L78"/>
  <c r="M78"/>
  <c r="N78"/>
  <c r="D79"/>
  <c r="E79"/>
  <c r="F79"/>
  <c r="G79"/>
  <c r="H79"/>
  <c r="I79"/>
  <c r="J79"/>
  <c r="K79"/>
  <c r="L79"/>
  <c r="M79"/>
  <c r="N79"/>
  <c r="D81"/>
  <c r="E81"/>
  <c r="F81"/>
  <c r="G81"/>
  <c r="H81"/>
  <c r="I81"/>
  <c r="J81"/>
  <c r="K81"/>
  <c r="L81"/>
  <c r="M81"/>
  <c r="N81"/>
  <c r="D82"/>
  <c r="E82"/>
  <c r="F82"/>
  <c r="G82"/>
  <c r="H82"/>
  <c r="I82"/>
  <c r="J82"/>
  <c r="K82"/>
  <c r="L82"/>
  <c r="M82"/>
  <c r="N82"/>
  <c r="D84"/>
  <c r="E84"/>
  <c r="F84"/>
  <c r="G84"/>
  <c r="H84"/>
  <c r="I84"/>
  <c r="J84"/>
  <c r="K84"/>
  <c r="L84"/>
  <c r="M84"/>
  <c r="N84"/>
  <c r="D85"/>
  <c r="E85"/>
  <c r="F85"/>
  <c r="G85"/>
  <c r="H85"/>
  <c r="I85"/>
  <c r="J85"/>
  <c r="K85"/>
  <c r="L85"/>
  <c r="M85"/>
  <c r="N85"/>
  <c r="D87"/>
  <c r="E87"/>
  <c r="F87"/>
  <c r="G87"/>
  <c r="H87"/>
  <c r="I87"/>
  <c r="J87"/>
  <c r="K87"/>
  <c r="L87"/>
  <c r="M87"/>
  <c r="N87"/>
  <c r="D88"/>
  <c r="E88"/>
  <c r="F88"/>
  <c r="G88"/>
  <c r="H88"/>
  <c r="I88"/>
  <c r="J88"/>
  <c r="K88"/>
  <c r="L88"/>
  <c r="M88"/>
  <c r="N88"/>
  <c r="D90"/>
  <c r="E90"/>
  <c r="F90"/>
  <c r="G90"/>
  <c r="H90"/>
  <c r="I90"/>
  <c r="J90"/>
  <c r="K90"/>
  <c r="L90"/>
  <c r="M90"/>
  <c r="N90"/>
  <c r="D91"/>
  <c r="E91"/>
  <c r="F91"/>
  <c r="G91"/>
  <c r="H91"/>
  <c r="I91"/>
  <c r="J91"/>
  <c r="K91"/>
  <c r="L91"/>
  <c r="M91"/>
  <c r="N91"/>
  <c r="D15"/>
  <c r="E15"/>
  <c r="F15"/>
  <c r="G15"/>
  <c r="H15"/>
  <c r="I15"/>
  <c r="J15"/>
  <c r="K15"/>
  <c r="L15"/>
  <c r="M15"/>
  <c r="N15"/>
  <c r="D16"/>
  <c r="E16"/>
  <c r="F16"/>
  <c r="G16"/>
  <c r="H16"/>
  <c r="I16"/>
  <c r="J16"/>
  <c r="K16"/>
  <c r="L16"/>
  <c r="M16"/>
  <c r="N16"/>
  <c r="D18"/>
  <c r="E18"/>
  <c r="F18"/>
  <c r="G18"/>
  <c r="H18"/>
  <c r="I18"/>
  <c r="J18"/>
  <c r="K18"/>
  <c r="L18"/>
  <c r="M18"/>
  <c r="N18"/>
  <c r="D19"/>
  <c r="E19"/>
  <c r="F19"/>
  <c r="G19"/>
  <c r="H19"/>
  <c r="I19"/>
  <c r="J19"/>
  <c r="K19"/>
  <c r="L19"/>
  <c r="M19"/>
  <c r="N19"/>
  <c r="D21"/>
  <c r="E21"/>
  <c r="F21"/>
  <c r="G21"/>
  <c r="H21"/>
  <c r="I21"/>
  <c r="J21"/>
  <c r="K21"/>
  <c r="L21"/>
  <c r="M21"/>
  <c r="N21"/>
  <c r="D22"/>
  <c r="E22"/>
  <c r="F22"/>
  <c r="G22"/>
  <c r="H22"/>
  <c r="I22"/>
  <c r="J22"/>
  <c r="K22"/>
  <c r="L22"/>
  <c r="M22"/>
  <c r="N22"/>
  <c r="D24"/>
  <c r="E24"/>
  <c r="F24"/>
  <c r="G24"/>
  <c r="H24"/>
  <c r="I24"/>
  <c r="J24"/>
  <c r="K24"/>
  <c r="L24"/>
  <c r="M24"/>
  <c r="N24"/>
  <c r="D25"/>
  <c r="E25"/>
  <c r="F25"/>
  <c r="G25"/>
  <c r="H25"/>
  <c r="I25"/>
  <c r="J25"/>
  <c r="K25"/>
  <c r="L25"/>
  <c r="M25"/>
  <c r="N25"/>
  <c r="D27"/>
  <c r="E27"/>
  <c r="F27"/>
  <c r="G27"/>
  <c r="H27"/>
  <c r="I27"/>
  <c r="J27"/>
  <c r="K27"/>
  <c r="L27"/>
  <c r="M27"/>
  <c r="N27"/>
  <c r="D28"/>
  <c r="E28"/>
  <c r="F28"/>
  <c r="G28"/>
  <c r="H28"/>
  <c r="I28"/>
  <c r="J28"/>
  <c r="K28"/>
  <c r="L28"/>
  <c r="M28"/>
  <c r="N28"/>
  <c r="D30"/>
  <c r="E30"/>
  <c r="F30"/>
  <c r="G30"/>
  <c r="H30"/>
  <c r="I30"/>
  <c r="J30"/>
  <c r="K30"/>
  <c r="L30"/>
  <c r="M30"/>
  <c r="N30"/>
  <c r="D31"/>
  <c r="E31"/>
  <c r="F31"/>
  <c r="G31"/>
  <c r="H31"/>
  <c r="I31"/>
  <c r="J31"/>
  <c r="K31"/>
  <c r="L31"/>
  <c r="M31"/>
  <c r="N31"/>
  <c r="D33"/>
  <c r="E33"/>
  <c r="F33"/>
  <c r="G33"/>
  <c r="H33"/>
  <c r="I33"/>
  <c r="J33"/>
  <c r="K33"/>
  <c r="L33"/>
  <c r="M33"/>
  <c r="N33"/>
  <c r="D34"/>
  <c r="E34"/>
  <c r="F34"/>
  <c r="G34"/>
  <c r="H34"/>
  <c r="I34"/>
  <c r="J34"/>
  <c r="K34"/>
  <c r="L34"/>
  <c r="M34"/>
  <c r="N34"/>
  <c r="D36"/>
  <c r="E36"/>
  <c r="F36"/>
  <c r="G36"/>
  <c r="H36"/>
  <c r="I36"/>
  <c r="J36"/>
  <c r="K36"/>
  <c r="L36"/>
  <c r="M36"/>
  <c r="N36"/>
  <c r="D37"/>
  <c r="E37"/>
  <c r="F37"/>
  <c r="G37"/>
  <c r="H37"/>
  <c r="I37"/>
  <c r="J37"/>
  <c r="K37"/>
  <c r="L37"/>
  <c r="M37"/>
  <c r="N37"/>
  <c r="D39"/>
  <c r="E39"/>
  <c r="F39"/>
  <c r="G39"/>
  <c r="H39"/>
  <c r="I39"/>
  <c r="J39"/>
  <c r="K39"/>
  <c r="L39"/>
  <c r="M39"/>
  <c r="N39"/>
  <c r="D40"/>
  <c r="E40"/>
  <c r="F40"/>
  <c r="G40"/>
  <c r="H40"/>
  <c r="I40"/>
  <c r="J40"/>
  <c r="K40"/>
  <c r="L40"/>
  <c r="M40"/>
  <c r="N40"/>
  <c r="D42"/>
  <c r="E42"/>
  <c r="F42"/>
  <c r="G42"/>
  <c r="H42"/>
  <c r="I42"/>
  <c r="J42"/>
  <c r="K42"/>
  <c r="L42"/>
  <c r="M42"/>
  <c r="N42"/>
  <c r="D43"/>
  <c r="E43"/>
  <c r="F43"/>
  <c r="G43"/>
  <c r="H43"/>
  <c r="I43"/>
  <c r="J43"/>
  <c r="K43"/>
  <c r="L43"/>
  <c r="M43"/>
  <c r="N43"/>
  <c r="D45"/>
  <c r="E45"/>
  <c r="F45"/>
  <c r="G45"/>
  <c r="H45"/>
  <c r="I45"/>
  <c r="J45"/>
  <c r="K45"/>
  <c r="L45"/>
  <c r="M45"/>
  <c r="N45"/>
  <c r="D46"/>
  <c r="E46"/>
  <c r="F46"/>
  <c r="G46"/>
  <c r="H46"/>
  <c r="I46"/>
  <c r="J46"/>
  <c r="K46"/>
  <c r="L46"/>
  <c r="M46"/>
  <c r="N46"/>
  <c r="D48"/>
  <c r="E48"/>
  <c r="F48"/>
  <c r="G48"/>
  <c r="H48"/>
  <c r="I48"/>
  <c r="J48"/>
  <c r="K48"/>
  <c r="L48"/>
  <c r="M48"/>
  <c r="N48"/>
  <c r="D49"/>
  <c r="E49"/>
  <c r="F49"/>
  <c r="G49"/>
  <c r="H49"/>
  <c r="I49"/>
  <c r="J49"/>
  <c r="K49"/>
  <c r="L49"/>
  <c r="M49"/>
  <c r="N49"/>
  <c r="D51"/>
  <c r="E51"/>
  <c r="F51"/>
  <c r="G51"/>
  <c r="H51"/>
  <c r="I51"/>
  <c r="J51"/>
  <c r="K51"/>
  <c r="L51"/>
  <c r="M51"/>
  <c r="N51"/>
  <c r="D52"/>
  <c r="E52"/>
  <c r="F52"/>
  <c r="G52"/>
  <c r="H52"/>
  <c r="I52"/>
  <c r="J52"/>
  <c r="K52"/>
  <c r="L52"/>
  <c r="M52"/>
  <c r="N52"/>
  <c r="D54"/>
  <c r="E54"/>
  <c r="F54"/>
  <c r="G54"/>
  <c r="H54"/>
  <c r="I54"/>
  <c r="J54"/>
  <c r="K54"/>
  <c r="L54"/>
  <c r="M54"/>
  <c r="N54"/>
  <c r="D55"/>
  <c r="E55"/>
  <c r="F55"/>
  <c r="G55"/>
  <c r="H55"/>
  <c r="I55"/>
  <c r="J55"/>
  <c r="K55"/>
  <c r="L55"/>
  <c r="M55"/>
  <c r="N55"/>
  <c r="D12"/>
  <c r="E12"/>
  <c r="F12"/>
  <c r="G12"/>
  <c r="H12"/>
  <c r="I12"/>
  <c r="J12"/>
  <c r="K12"/>
  <c r="L12"/>
  <c r="M12"/>
  <c r="N12"/>
  <c r="D13"/>
  <c r="E13"/>
  <c r="F13"/>
  <c r="G13"/>
  <c r="H13"/>
  <c r="I13"/>
  <c r="J13"/>
  <c r="K13"/>
  <c r="L13"/>
  <c r="M13"/>
  <c r="N13"/>
  <c r="D9"/>
  <c r="E9"/>
  <c r="F9"/>
  <c r="G9"/>
  <c r="H9"/>
  <c r="I9"/>
  <c r="J9"/>
  <c r="K9"/>
  <c r="L9"/>
  <c r="M9"/>
  <c r="N9"/>
  <c r="D10"/>
  <c r="E10"/>
  <c r="F10"/>
  <c r="G10"/>
  <c r="H10"/>
  <c r="I10"/>
  <c r="J10"/>
  <c r="K10"/>
  <c r="L10"/>
  <c r="M10"/>
  <c r="N10"/>
  <c r="D7"/>
  <c r="O7"/>
  <c r="D6"/>
  <c r="E4"/>
  <c r="D4"/>
  <c r="P4"/>
  <c r="D3"/>
  <c r="D11" i="6"/>
  <c r="E11"/>
  <c r="D12"/>
  <c r="E12"/>
  <c r="D13"/>
  <c r="D14"/>
  <c r="O14"/>
  <c r="D15"/>
  <c r="D16"/>
  <c r="E16"/>
  <c r="D17"/>
  <c r="D18"/>
  <c r="O18"/>
  <c r="D19"/>
  <c r="D20"/>
  <c r="E20"/>
  <c r="D21"/>
  <c r="D22"/>
  <c r="O22"/>
  <c r="D23"/>
  <c r="D24"/>
  <c r="E24"/>
  <c r="F24"/>
  <c r="D25"/>
  <c r="D26"/>
  <c r="O26"/>
  <c r="D27"/>
  <c r="D28"/>
  <c r="E28"/>
  <c r="F28"/>
  <c r="D29"/>
  <c r="D30"/>
  <c r="O30"/>
  <c r="D31"/>
  <c r="D32"/>
  <c r="E32"/>
  <c r="F32"/>
  <c r="D33"/>
  <c r="D34"/>
  <c r="O34"/>
  <c r="D35"/>
  <c r="D36"/>
  <c r="E36"/>
  <c r="F36"/>
  <c r="D37"/>
  <c r="D38"/>
  <c r="O38"/>
  <c r="D39"/>
  <c r="D40"/>
  <c r="E40"/>
  <c r="F40"/>
  <c r="D41"/>
  <c r="D42"/>
  <c r="O42"/>
  <c r="D43"/>
  <c r="D44"/>
  <c r="E44"/>
  <c r="F44"/>
  <c r="D45"/>
  <c r="D46"/>
  <c r="O46"/>
  <c r="D47"/>
  <c r="D48"/>
  <c r="E48"/>
  <c r="F48"/>
  <c r="D49"/>
  <c r="D50"/>
  <c r="O50"/>
  <c r="D7"/>
  <c r="E7"/>
  <c r="D8"/>
  <c r="D9"/>
  <c r="O9"/>
  <c r="D10"/>
  <c r="D5"/>
  <c r="O5"/>
  <c r="D6"/>
  <c r="O7"/>
  <c r="O11"/>
  <c r="O12"/>
  <c r="O20"/>
  <c r="O24"/>
  <c r="O3"/>
  <c r="C3" i="9"/>
  <c r="E3"/>
  <c r="G3"/>
  <c r="C4"/>
  <c r="E4"/>
  <c r="G4"/>
  <c r="C5"/>
  <c r="G5"/>
  <c r="E5"/>
  <c r="C6"/>
  <c r="G6"/>
  <c r="E6"/>
  <c r="C7"/>
  <c r="E7"/>
  <c r="G7"/>
  <c r="C8"/>
  <c r="E8"/>
  <c r="G8"/>
  <c r="C9"/>
  <c r="G9"/>
  <c r="E9"/>
  <c r="C10"/>
  <c r="G10"/>
  <c r="E10"/>
  <c r="C11"/>
  <c r="E11"/>
  <c r="G11"/>
  <c r="C12"/>
  <c r="E12"/>
  <c r="G12"/>
  <c r="C13"/>
  <c r="G13"/>
  <c r="E13"/>
  <c r="C14"/>
  <c r="G14"/>
  <c r="E14"/>
  <c r="C15"/>
  <c r="E15"/>
  <c r="G15"/>
  <c r="C16"/>
  <c r="E16"/>
  <c r="G16"/>
  <c r="C17"/>
  <c r="G17"/>
  <c r="E17"/>
  <c r="C18"/>
  <c r="G18"/>
  <c r="E18"/>
  <c r="C19"/>
  <c r="E19"/>
  <c r="G19"/>
  <c r="C20"/>
  <c r="E20"/>
  <c r="G20"/>
  <c r="C21"/>
  <c r="G21"/>
  <c r="E21"/>
  <c r="C22"/>
  <c r="G22"/>
  <c r="E22"/>
  <c r="C23"/>
  <c r="E23"/>
  <c r="G23"/>
  <c r="C24"/>
  <c r="E24"/>
  <c r="G24"/>
  <c r="C25"/>
  <c r="G25"/>
  <c r="E25"/>
  <c r="C26"/>
  <c r="G26"/>
  <c r="E26"/>
  <c r="C27"/>
  <c r="E27"/>
  <c r="G27"/>
  <c r="E2"/>
  <c r="C2"/>
  <c r="G2"/>
  <c r="E4" i="6"/>
  <c r="D4"/>
  <c r="P4"/>
  <c r="D3"/>
  <c r="A3" i="7"/>
  <c r="A4"/>
  <c r="A5"/>
  <c r="A7"/>
  <c r="A8"/>
  <c r="A9"/>
  <c r="A10"/>
  <c r="A11"/>
  <c r="A12"/>
  <c r="A13"/>
  <c r="A14"/>
  <c r="A15"/>
  <c r="A16"/>
  <c r="A17"/>
  <c r="A18"/>
  <c r="A19"/>
  <c r="A20"/>
  <c r="A21"/>
  <c r="A22"/>
  <c r="A23"/>
  <c r="A24"/>
  <c r="A25"/>
  <c r="A26"/>
  <c r="A27"/>
  <c r="A28"/>
  <c r="A29"/>
  <c r="A30"/>
  <c r="A31"/>
  <c r="A32"/>
  <c r="A33"/>
  <c r="A2"/>
  <c r="B3"/>
  <c r="C3"/>
  <c r="D3"/>
  <c r="E3"/>
  <c r="F3"/>
  <c r="G3"/>
  <c r="H3"/>
  <c r="I3"/>
  <c r="J3"/>
  <c r="K3"/>
  <c r="L3"/>
  <c r="B4"/>
  <c r="C4"/>
  <c r="B5"/>
  <c r="C5"/>
  <c r="D5"/>
  <c r="E5"/>
  <c r="F5"/>
  <c r="G5"/>
  <c r="H5"/>
  <c r="I5"/>
  <c r="J5"/>
  <c r="K5"/>
  <c r="L5"/>
  <c r="B6"/>
  <c r="B7"/>
  <c r="C7"/>
  <c r="D7"/>
  <c r="E7"/>
  <c r="F7"/>
  <c r="G7"/>
  <c r="H7"/>
  <c r="I7"/>
  <c r="J7"/>
  <c r="K7"/>
  <c r="L7"/>
  <c r="B8"/>
  <c r="C8"/>
  <c r="B9"/>
  <c r="C9"/>
  <c r="D9"/>
  <c r="E9"/>
  <c r="F9"/>
  <c r="G9"/>
  <c r="H9"/>
  <c r="I9"/>
  <c r="J9"/>
  <c r="K9"/>
  <c r="L9"/>
  <c r="B10"/>
  <c r="C10"/>
  <c r="D10"/>
  <c r="E10"/>
  <c r="F10"/>
  <c r="G10"/>
  <c r="H10"/>
  <c r="I10"/>
  <c r="J10"/>
  <c r="K10"/>
  <c r="L10"/>
  <c r="B11"/>
  <c r="C11"/>
  <c r="D11"/>
  <c r="E11"/>
  <c r="F11"/>
  <c r="G11"/>
  <c r="H11"/>
  <c r="I11"/>
  <c r="J11"/>
  <c r="K11"/>
  <c r="L11"/>
  <c r="B12"/>
  <c r="C12"/>
  <c r="D12"/>
  <c r="E12"/>
  <c r="F12"/>
  <c r="G12"/>
  <c r="H12"/>
  <c r="I12"/>
  <c r="J12"/>
  <c r="K12"/>
  <c r="L12"/>
  <c r="B13"/>
  <c r="C13"/>
  <c r="D13"/>
  <c r="E13"/>
  <c r="F13"/>
  <c r="G13"/>
  <c r="H13"/>
  <c r="I13"/>
  <c r="J13"/>
  <c r="K13"/>
  <c r="L13"/>
  <c r="B14"/>
  <c r="C14"/>
  <c r="D14"/>
  <c r="E14"/>
  <c r="F14"/>
  <c r="G14"/>
  <c r="H14"/>
  <c r="I14"/>
  <c r="J14"/>
  <c r="K14"/>
  <c r="L14"/>
  <c r="B15"/>
  <c r="C15"/>
  <c r="D15"/>
  <c r="E15"/>
  <c r="F15"/>
  <c r="G15"/>
  <c r="H15"/>
  <c r="I15"/>
  <c r="J15"/>
  <c r="K15"/>
  <c r="L15"/>
  <c r="B16"/>
  <c r="C16"/>
  <c r="B17"/>
  <c r="C17"/>
  <c r="D17"/>
  <c r="E17"/>
  <c r="F17"/>
  <c r="G17"/>
  <c r="H17"/>
  <c r="I17"/>
  <c r="J17"/>
  <c r="K17"/>
  <c r="L17"/>
  <c r="B18"/>
  <c r="C18"/>
  <c r="D18"/>
  <c r="E18"/>
  <c r="F18"/>
  <c r="G18"/>
  <c r="H18"/>
  <c r="I18"/>
  <c r="J18"/>
  <c r="K18"/>
  <c r="L18"/>
  <c r="B19"/>
  <c r="C19"/>
  <c r="D19"/>
  <c r="E19"/>
  <c r="F19"/>
  <c r="G19"/>
  <c r="H19"/>
  <c r="I19"/>
  <c r="J19"/>
  <c r="K19"/>
  <c r="L19"/>
  <c r="B20"/>
  <c r="C20"/>
  <c r="D20"/>
  <c r="E20"/>
  <c r="F20"/>
  <c r="G20"/>
  <c r="H20"/>
  <c r="I20"/>
  <c r="J20"/>
  <c r="K20"/>
  <c r="L20"/>
  <c r="B21"/>
  <c r="C21"/>
  <c r="D21"/>
  <c r="E21"/>
  <c r="F21"/>
  <c r="G21"/>
  <c r="H21"/>
  <c r="I21"/>
  <c r="J21"/>
  <c r="K21"/>
  <c r="L21"/>
  <c r="B22"/>
  <c r="C22"/>
  <c r="D22"/>
  <c r="E22"/>
  <c r="F22"/>
  <c r="G22"/>
  <c r="H22"/>
  <c r="I22"/>
  <c r="J22"/>
  <c r="K22"/>
  <c r="L22"/>
  <c r="B23"/>
  <c r="C23"/>
  <c r="D23"/>
  <c r="E23"/>
  <c r="F23"/>
  <c r="G23"/>
  <c r="H23"/>
  <c r="I23"/>
  <c r="J23"/>
  <c r="K23"/>
  <c r="L23"/>
  <c r="B24"/>
  <c r="C24"/>
  <c r="D24"/>
  <c r="E24"/>
  <c r="F24"/>
  <c r="G24"/>
  <c r="H24"/>
  <c r="I24"/>
  <c r="J24"/>
  <c r="K24"/>
  <c r="L24"/>
  <c r="B25"/>
  <c r="C25"/>
  <c r="D25"/>
  <c r="E25"/>
  <c r="F25"/>
  <c r="G25"/>
  <c r="H25"/>
  <c r="I25"/>
  <c r="J25"/>
  <c r="K25"/>
  <c r="L25"/>
  <c r="B26"/>
  <c r="C26"/>
  <c r="D26"/>
  <c r="E26"/>
  <c r="F26"/>
  <c r="G26"/>
  <c r="H26"/>
  <c r="I26"/>
  <c r="J26"/>
  <c r="K26"/>
  <c r="L26"/>
  <c r="B27"/>
  <c r="C27"/>
  <c r="D27"/>
  <c r="E27"/>
  <c r="F27"/>
  <c r="G27"/>
  <c r="H27"/>
  <c r="I27"/>
  <c r="J27"/>
  <c r="K27"/>
  <c r="L27"/>
  <c r="B28"/>
  <c r="C28"/>
  <c r="D28"/>
  <c r="E28"/>
  <c r="F28"/>
  <c r="G28"/>
  <c r="H28"/>
  <c r="I28"/>
  <c r="J28"/>
  <c r="K28"/>
  <c r="L28"/>
  <c r="B29"/>
  <c r="C29"/>
  <c r="D29"/>
  <c r="E29"/>
  <c r="F29"/>
  <c r="G29"/>
  <c r="H29"/>
  <c r="I29"/>
  <c r="J29"/>
  <c r="K29"/>
  <c r="L29"/>
  <c r="B30"/>
  <c r="C30"/>
  <c r="D30"/>
  <c r="E30"/>
  <c r="F30"/>
  <c r="G30"/>
  <c r="H30"/>
  <c r="I30"/>
  <c r="J30"/>
  <c r="K30"/>
  <c r="L30"/>
  <c r="B31"/>
  <c r="C31"/>
  <c r="D31"/>
  <c r="E31"/>
  <c r="F31"/>
  <c r="G31"/>
  <c r="H31"/>
  <c r="I31"/>
  <c r="J31"/>
  <c r="K31"/>
  <c r="L31"/>
  <c r="B32"/>
  <c r="C32"/>
  <c r="D32"/>
  <c r="E32"/>
  <c r="F32"/>
  <c r="G32"/>
  <c r="H32"/>
  <c r="I32"/>
  <c r="J32"/>
  <c r="K32"/>
  <c r="L32"/>
  <c r="B33"/>
  <c r="C33"/>
  <c r="D33"/>
  <c r="E33"/>
  <c r="F33"/>
  <c r="G33"/>
  <c r="H33"/>
  <c r="I33"/>
  <c r="J33"/>
  <c r="K33"/>
  <c r="L33"/>
  <c r="B2"/>
  <c r="C2"/>
  <c r="D2"/>
  <c r="E2"/>
  <c r="F2"/>
  <c r="G2"/>
  <c r="H2"/>
  <c r="I2"/>
  <c r="J2"/>
  <c r="K2"/>
  <c r="L2"/>
  <c r="B2" i="5"/>
  <c r="C2"/>
  <c r="B3"/>
  <c r="C3"/>
  <c r="B4"/>
  <c r="C4"/>
  <c r="B3" i="4"/>
  <c r="B4"/>
  <c r="B2"/>
  <c r="A4"/>
  <c r="A2" i="5"/>
  <c r="A3"/>
  <c r="C2" i="4"/>
  <c r="D2"/>
  <c r="E2"/>
  <c r="F2"/>
  <c r="G2"/>
  <c r="H2"/>
  <c r="I2"/>
  <c r="J2"/>
  <c r="K2"/>
  <c r="L2"/>
  <c r="M2"/>
  <c r="C3"/>
  <c r="D3"/>
  <c r="E3"/>
  <c r="F3"/>
  <c r="G3"/>
  <c r="H3"/>
  <c r="I3"/>
  <c r="J3"/>
  <c r="K3"/>
  <c r="L3"/>
  <c r="M3"/>
  <c r="C4"/>
  <c r="D4"/>
  <c r="E4"/>
  <c r="F4"/>
  <c r="G4"/>
  <c r="H4"/>
  <c r="I4"/>
  <c r="J4"/>
  <c r="K4"/>
  <c r="L4"/>
  <c r="M4"/>
  <c r="A4" i="5"/>
  <c r="A3" i="4"/>
  <c r="A2"/>
  <c r="A44" i="14"/>
  <c r="A36"/>
  <c r="A20"/>
  <c r="A12"/>
  <c r="A4"/>
  <c r="A46"/>
  <c r="A38"/>
  <c r="A34"/>
  <c r="A30"/>
  <c r="A22"/>
  <c r="A18"/>
  <c r="A14"/>
  <c r="A6"/>
  <c r="D13" i="1"/>
  <c r="B32"/>
  <c r="C32" s="1"/>
  <c r="B28"/>
  <c r="C28" s="1"/>
  <c r="J10" i="12"/>
  <c r="AX10"/>
  <c r="I39"/>
  <c r="J39"/>
  <c r="K39"/>
  <c r="L39"/>
  <c r="M39"/>
  <c r="N39"/>
  <c r="I9"/>
  <c r="AW9"/>
  <c r="I43"/>
  <c r="J43"/>
  <c r="K43"/>
  <c r="L43"/>
  <c r="M43"/>
  <c r="N43"/>
  <c r="I12"/>
  <c r="AW12"/>
  <c r="AU24"/>
  <c r="AU39"/>
  <c r="AU43"/>
  <c r="AU45"/>
  <c r="AV7"/>
  <c r="AV22"/>
  <c r="AU22"/>
  <c r="I30"/>
  <c r="J30"/>
  <c r="K30"/>
  <c r="L30"/>
  <c r="AZ30"/>
  <c r="AV9"/>
  <c r="AW10"/>
  <c r="AV12"/>
  <c r="AU12"/>
  <c r="AW19"/>
  <c r="AU81"/>
  <c r="I7"/>
  <c r="AW7"/>
  <c r="AV10"/>
  <c r="AU10"/>
  <c r="AV19"/>
  <c r="H21"/>
  <c r="I22"/>
  <c r="H24"/>
  <c r="I24"/>
  <c r="AW25"/>
  <c r="H31"/>
  <c r="I31"/>
  <c r="AU31"/>
  <c r="H37"/>
  <c r="AV37"/>
  <c r="AU37"/>
  <c r="AV55"/>
  <c r="H57"/>
  <c r="I57"/>
  <c r="AV61"/>
  <c r="H63"/>
  <c r="AV63"/>
  <c r="AV67"/>
  <c r="H69"/>
  <c r="I69"/>
  <c r="J69"/>
  <c r="AX69"/>
  <c r="AV73"/>
  <c r="H75"/>
  <c r="AV75"/>
  <c r="AV79"/>
  <c r="H81"/>
  <c r="I81"/>
  <c r="AW3"/>
  <c r="M49"/>
  <c r="BA49"/>
  <c r="K51"/>
  <c r="AY51"/>
  <c r="K27"/>
  <c r="AY27"/>
  <c r="O39"/>
  <c r="BC39"/>
  <c r="O43"/>
  <c r="BC43"/>
  <c r="H40"/>
  <c r="AU40"/>
  <c r="H42"/>
  <c r="AU42"/>
  <c r="J55"/>
  <c r="AX55"/>
  <c r="J67"/>
  <c r="AX67"/>
  <c r="J79"/>
  <c r="AX79"/>
  <c r="AV3"/>
  <c r="AU3"/>
  <c r="AV4"/>
  <c r="I4"/>
  <c r="I6"/>
  <c r="J7"/>
  <c r="AX7"/>
  <c r="AU7"/>
  <c r="J9"/>
  <c r="AU9"/>
  <c r="K10"/>
  <c r="AY10"/>
  <c r="H13"/>
  <c r="H15"/>
  <c r="I16"/>
  <c r="I18"/>
  <c r="J19"/>
  <c r="AX19"/>
  <c r="AU19"/>
  <c r="AU21"/>
  <c r="L25"/>
  <c r="AZ25"/>
  <c r="AW27"/>
  <c r="H28"/>
  <c r="AX30"/>
  <c r="I33"/>
  <c r="AW33"/>
  <c r="AV39"/>
  <c r="AY39"/>
  <c r="AV43"/>
  <c r="AY43"/>
  <c r="AW49"/>
  <c r="AW52"/>
  <c r="AU28"/>
  <c r="AU34"/>
  <c r="H34"/>
  <c r="AU36"/>
  <c r="H36"/>
  <c r="J57"/>
  <c r="J81"/>
  <c r="AX81"/>
  <c r="I90"/>
  <c r="AW90"/>
  <c r="AV13"/>
  <c r="AV15"/>
  <c r="AX27"/>
  <c r="AV27"/>
  <c r="AY30"/>
  <c r="AW30"/>
  <c r="BB39"/>
  <c r="BB43"/>
  <c r="AZ49"/>
  <c r="AX51"/>
  <c r="I45"/>
  <c r="I54"/>
  <c r="AW54"/>
  <c r="I66"/>
  <c r="AW66"/>
  <c r="I78"/>
  <c r="AW78"/>
  <c r="I88"/>
  <c r="AW88"/>
  <c r="AV6"/>
  <c r="AU15"/>
  <c r="AV16"/>
  <c r="AV18"/>
  <c r="AU27"/>
  <c r="AV33"/>
  <c r="AZ39"/>
  <c r="AZ43"/>
  <c r="AX49"/>
  <c r="AV51"/>
  <c r="AU30"/>
  <c r="AU46"/>
  <c r="H46"/>
  <c r="AU48"/>
  <c r="H48"/>
  <c r="J52"/>
  <c r="AX52"/>
  <c r="I64"/>
  <c r="AW64"/>
  <c r="I76"/>
  <c r="AW76"/>
  <c r="AW24"/>
  <c r="AX25"/>
  <c r="AV25"/>
  <c r="AV34"/>
  <c r="AV36"/>
  <c r="AX39"/>
  <c r="BA39"/>
  <c r="AX43"/>
  <c r="BA43"/>
  <c r="AV45"/>
  <c r="AV49"/>
  <c r="AY49"/>
  <c r="AW51"/>
  <c r="AV52"/>
  <c r="AV54"/>
  <c r="AW55"/>
  <c r="AW57"/>
  <c r="AV64"/>
  <c r="AV66"/>
  <c r="AW67"/>
  <c r="AW69"/>
  <c r="AV76"/>
  <c r="AV78"/>
  <c r="AW79"/>
  <c r="AW81"/>
  <c r="AU87"/>
  <c r="AV88"/>
  <c r="AV90"/>
  <c r="H91"/>
  <c r="AV91"/>
  <c r="AU52"/>
  <c r="AU54"/>
  <c r="H58"/>
  <c r="AV58"/>
  <c r="H60"/>
  <c r="AV60"/>
  <c r="I61"/>
  <c r="I63"/>
  <c r="AU64"/>
  <c r="AU66"/>
  <c r="H70"/>
  <c r="AV70"/>
  <c r="H72"/>
  <c r="I73"/>
  <c r="I75"/>
  <c r="AU76"/>
  <c r="AU78"/>
  <c r="H82"/>
  <c r="AV82"/>
  <c r="H84"/>
  <c r="AV84"/>
  <c r="AU88"/>
  <c r="AU90"/>
  <c r="AV72"/>
  <c r="H85"/>
  <c r="H87"/>
  <c r="R9" i="10"/>
  <c r="Q9"/>
  <c r="P9"/>
  <c r="O9"/>
  <c r="O8"/>
  <c r="W13"/>
  <c r="S13"/>
  <c r="O13"/>
  <c r="X13"/>
  <c r="T13"/>
  <c r="P13"/>
  <c r="Y13"/>
  <c r="U13"/>
  <c r="Q13"/>
  <c r="V13"/>
  <c r="R13"/>
  <c r="V12"/>
  <c r="R12"/>
  <c r="O11"/>
  <c r="W12"/>
  <c r="S12"/>
  <c r="O12"/>
  <c r="X12"/>
  <c r="T12"/>
  <c r="P12"/>
  <c r="Y12"/>
  <c r="U12"/>
  <c r="Q12"/>
  <c r="Y90"/>
  <c r="Y84"/>
  <c r="Y78"/>
  <c r="Y72"/>
  <c r="Y66"/>
  <c r="Y60"/>
  <c r="Y54"/>
  <c r="Y48"/>
  <c r="Y42"/>
  <c r="Y36"/>
  <c r="Y30"/>
  <c r="Y24"/>
  <c r="Y18"/>
  <c r="O4"/>
  <c r="Y10"/>
  <c r="U10"/>
  <c r="Q10"/>
  <c r="X9"/>
  <c r="T9"/>
  <c r="Y88"/>
  <c r="Y82"/>
  <c r="Y76"/>
  <c r="Y70"/>
  <c r="Y64"/>
  <c r="Y58"/>
  <c r="Y52"/>
  <c r="Y46"/>
  <c r="Y40"/>
  <c r="Y34"/>
  <c r="Y28"/>
  <c r="Y22"/>
  <c r="O3"/>
  <c r="V10"/>
  <c r="R10"/>
  <c r="Y9"/>
  <c r="U9"/>
  <c r="Y87"/>
  <c r="Y81"/>
  <c r="Y75"/>
  <c r="Y69"/>
  <c r="Y63"/>
  <c r="Y57"/>
  <c r="Y51"/>
  <c r="Y45"/>
  <c r="Y39"/>
  <c r="Y33"/>
  <c r="Y27"/>
  <c r="Y21"/>
  <c r="W10"/>
  <c r="S10"/>
  <c r="O10"/>
  <c r="V9"/>
  <c r="Y91"/>
  <c r="Y85"/>
  <c r="Y79"/>
  <c r="Y73"/>
  <c r="Y67"/>
  <c r="Y61"/>
  <c r="Y55"/>
  <c r="Y49"/>
  <c r="Y43"/>
  <c r="Y37"/>
  <c r="Y31"/>
  <c r="Y25"/>
  <c r="Y19"/>
  <c r="X10"/>
  <c r="T10"/>
  <c r="P10"/>
  <c r="W9"/>
  <c r="S9"/>
  <c r="O6"/>
  <c r="C91"/>
  <c r="C90"/>
  <c r="C88"/>
  <c r="C87"/>
  <c r="C85"/>
  <c r="C84"/>
  <c r="C82"/>
  <c r="C81"/>
  <c r="C79"/>
  <c r="C78"/>
  <c r="C76"/>
  <c r="C75"/>
  <c r="C73"/>
  <c r="C72"/>
  <c r="C70"/>
  <c r="C69"/>
  <c r="C67"/>
  <c r="C66"/>
  <c r="C64"/>
  <c r="C63"/>
  <c r="C61"/>
  <c r="C60"/>
  <c r="C58"/>
  <c r="C57"/>
  <c r="C55"/>
  <c r="C54"/>
  <c r="C52"/>
  <c r="C51"/>
  <c r="C49"/>
  <c r="C48"/>
  <c r="C46"/>
  <c r="C45"/>
  <c r="C43"/>
  <c r="C42"/>
  <c r="C40"/>
  <c r="C39"/>
  <c r="C37"/>
  <c r="C36"/>
  <c r="C34"/>
  <c r="C33"/>
  <c r="C31"/>
  <c r="C30"/>
  <c r="C28"/>
  <c r="C27"/>
  <c r="C25"/>
  <c r="C24"/>
  <c r="C22"/>
  <c r="C21"/>
  <c r="C19"/>
  <c r="C18"/>
  <c r="C16"/>
  <c r="C15"/>
  <c r="C13"/>
  <c r="C12"/>
  <c r="C10"/>
  <c r="C9"/>
  <c r="E6"/>
  <c r="P6"/>
  <c r="E7"/>
  <c r="E3"/>
  <c r="P3"/>
  <c r="F4"/>
  <c r="Q4"/>
  <c r="F4" i="6"/>
  <c r="O36"/>
  <c r="O4"/>
  <c r="O48"/>
  <c r="O32"/>
  <c r="O16"/>
  <c r="O40"/>
  <c r="O44"/>
  <c r="O28"/>
  <c r="G40"/>
  <c r="R40"/>
  <c r="F11"/>
  <c r="P11"/>
  <c r="G48"/>
  <c r="R48"/>
  <c r="G36"/>
  <c r="G32"/>
  <c r="R32"/>
  <c r="G28"/>
  <c r="G24"/>
  <c r="F20"/>
  <c r="F16"/>
  <c r="F12"/>
  <c r="P12"/>
  <c r="G44"/>
  <c r="O49"/>
  <c r="O45"/>
  <c r="R44"/>
  <c r="O41"/>
  <c r="O37"/>
  <c r="O33"/>
  <c r="O29"/>
  <c r="R28"/>
  <c r="O25"/>
  <c r="R24"/>
  <c r="O21"/>
  <c r="O17"/>
  <c r="O13"/>
  <c r="P48"/>
  <c r="O47"/>
  <c r="P44"/>
  <c r="O43"/>
  <c r="P40"/>
  <c r="O39"/>
  <c r="P36"/>
  <c r="O35"/>
  <c r="P32"/>
  <c r="O31"/>
  <c r="P28"/>
  <c r="O27"/>
  <c r="P24"/>
  <c r="O23"/>
  <c r="P20"/>
  <c r="O19"/>
  <c r="P16"/>
  <c r="O15"/>
  <c r="E50"/>
  <c r="P50"/>
  <c r="E49"/>
  <c r="E47"/>
  <c r="E46"/>
  <c r="P46"/>
  <c r="E45"/>
  <c r="E43"/>
  <c r="E42"/>
  <c r="E41"/>
  <c r="E39"/>
  <c r="E38"/>
  <c r="E37"/>
  <c r="E35"/>
  <c r="E34"/>
  <c r="P34"/>
  <c r="E33"/>
  <c r="E31"/>
  <c r="E30"/>
  <c r="P30"/>
  <c r="E29"/>
  <c r="E27"/>
  <c r="E26"/>
  <c r="E25"/>
  <c r="E23"/>
  <c r="E22"/>
  <c r="E21"/>
  <c r="E19"/>
  <c r="E18"/>
  <c r="P18"/>
  <c r="E17"/>
  <c r="E15"/>
  <c r="E14"/>
  <c r="P14"/>
  <c r="E13"/>
  <c r="F7"/>
  <c r="O8"/>
  <c r="O10"/>
  <c r="P7"/>
  <c r="E10"/>
  <c r="E9"/>
  <c r="E8"/>
  <c r="O6"/>
  <c r="E6"/>
  <c r="P6"/>
  <c r="E5"/>
  <c r="E3"/>
  <c r="C6" i="7"/>
  <c r="D6"/>
  <c r="E6"/>
  <c r="F6"/>
  <c r="G6"/>
  <c r="H6"/>
  <c r="I6"/>
  <c r="J6"/>
  <c r="K6"/>
  <c r="L6"/>
  <c r="D8"/>
  <c r="E8"/>
  <c r="F8"/>
  <c r="G8"/>
  <c r="H8"/>
  <c r="I8"/>
  <c r="J8"/>
  <c r="K8"/>
  <c r="L8"/>
  <c r="D4"/>
  <c r="E4"/>
  <c r="F4"/>
  <c r="G4"/>
  <c r="H4"/>
  <c r="I4"/>
  <c r="J4"/>
  <c r="K4"/>
  <c r="L4"/>
  <c r="D16"/>
  <c r="E16"/>
  <c r="F16"/>
  <c r="G16"/>
  <c r="H16"/>
  <c r="I16"/>
  <c r="J16"/>
  <c r="K16"/>
  <c r="L16"/>
  <c r="AX57" i="12"/>
  <c r="AW39"/>
  <c r="AW31"/>
  <c r="J31"/>
  <c r="I21"/>
  <c r="J21"/>
  <c r="AX21"/>
  <c r="AV31"/>
  <c r="AV21"/>
  <c r="AW43"/>
  <c r="J22"/>
  <c r="K22"/>
  <c r="AV81"/>
  <c r="AV57"/>
  <c r="AW22"/>
  <c r="I37"/>
  <c r="J24"/>
  <c r="K24"/>
  <c r="J12"/>
  <c r="AX12"/>
  <c r="AV24"/>
  <c r="BG4"/>
  <c r="AV69"/>
  <c r="I85"/>
  <c r="AW85"/>
  <c r="J75"/>
  <c r="AX75"/>
  <c r="I70"/>
  <c r="AW70"/>
  <c r="I60"/>
  <c r="AW60"/>
  <c r="I91"/>
  <c r="AW91"/>
  <c r="J76"/>
  <c r="AX76"/>
  <c r="K52"/>
  <c r="AY52"/>
  <c r="J66"/>
  <c r="AX66"/>
  <c r="K57"/>
  <c r="AY57"/>
  <c r="L22"/>
  <c r="J6"/>
  <c r="AX6"/>
  <c r="K55"/>
  <c r="AY55"/>
  <c r="I42"/>
  <c r="AW42"/>
  <c r="AV42"/>
  <c r="L51"/>
  <c r="AZ51"/>
  <c r="AW75"/>
  <c r="AW45"/>
  <c r="AW87"/>
  <c r="I87"/>
  <c r="I82"/>
  <c r="AW82"/>
  <c r="I72"/>
  <c r="AW72"/>
  <c r="J61"/>
  <c r="AX61"/>
  <c r="J88"/>
  <c r="AX88"/>
  <c r="J54"/>
  <c r="AX54"/>
  <c r="J90"/>
  <c r="AX90"/>
  <c r="I28"/>
  <c r="AW28"/>
  <c r="L24"/>
  <c r="AZ24"/>
  <c r="J18"/>
  <c r="I13"/>
  <c r="AW13"/>
  <c r="K9"/>
  <c r="AY9"/>
  <c r="I40"/>
  <c r="AW40"/>
  <c r="AV40"/>
  <c r="M30"/>
  <c r="BA30"/>
  <c r="AX3"/>
  <c r="AV87"/>
  <c r="AV85"/>
  <c r="AW61"/>
  <c r="AY22"/>
  <c r="I84"/>
  <c r="AW84"/>
  <c r="J73"/>
  <c r="AX73"/>
  <c r="J64"/>
  <c r="AX64"/>
  <c r="I48"/>
  <c r="AW48"/>
  <c r="AV48"/>
  <c r="J45"/>
  <c r="AX45"/>
  <c r="K81"/>
  <c r="I36"/>
  <c r="AW36"/>
  <c r="J33"/>
  <c r="M25"/>
  <c r="BA25"/>
  <c r="K21"/>
  <c r="AY21"/>
  <c r="I15"/>
  <c r="AW15"/>
  <c r="K7"/>
  <c r="AY7"/>
  <c r="J4"/>
  <c r="K79"/>
  <c r="AY79"/>
  <c r="P43"/>
  <c r="BD43"/>
  <c r="P39"/>
  <c r="BD39"/>
  <c r="AW73"/>
  <c r="AW18"/>
  <c r="AW4"/>
  <c r="BH4"/>
  <c r="AW6"/>
  <c r="J63"/>
  <c r="AX63"/>
  <c r="I58"/>
  <c r="I46"/>
  <c r="AV46"/>
  <c r="J78"/>
  <c r="AX78"/>
  <c r="K69"/>
  <c r="AY69"/>
  <c r="I34"/>
  <c r="AW34"/>
  <c r="K19"/>
  <c r="J16"/>
  <c r="L10"/>
  <c r="K67"/>
  <c r="L27"/>
  <c r="AZ27"/>
  <c r="N49"/>
  <c r="BB49"/>
  <c r="AW63"/>
  <c r="AY24"/>
  <c r="AV28"/>
  <c r="AX9"/>
  <c r="AW16"/>
  <c r="R4" i="10"/>
  <c r="P7"/>
  <c r="F7"/>
  <c r="F6"/>
  <c r="F3"/>
  <c r="G4"/>
  <c r="F3" i="6"/>
  <c r="G4"/>
  <c r="R4"/>
  <c r="P3"/>
  <c r="F15"/>
  <c r="F23"/>
  <c r="F17"/>
  <c r="P17"/>
  <c r="F22"/>
  <c r="F27"/>
  <c r="F33"/>
  <c r="P33"/>
  <c r="F38"/>
  <c r="F43"/>
  <c r="F49"/>
  <c r="P49"/>
  <c r="G16"/>
  <c r="R36"/>
  <c r="P27"/>
  <c r="P43"/>
  <c r="F21"/>
  <c r="P21"/>
  <c r="F26"/>
  <c r="F31"/>
  <c r="F37"/>
  <c r="P37"/>
  <c r="F42"/>
  <c r="F47"/>
  <c r="H24"/>
  <c r="S24"/>
  <c r="H32"/>
  <c r="S32"/>
  <c r="H48"/>
  <c r="H40"/>
  <c r="P23"/>
  <c r="P39"/>
  <c r="F14"/>
  <c r="F19"/>
  <c r="F25"/>
  <c r="P25"/>
  <c r="F30"/>
  <c r="F35"/>
  <c r="F41"/>
  <c r="P41"/>
  <c r="F46"/>
  <c r="H44"/>
  <c r="G12"/>
  <c r="G20"/>
  <c r="G11"/>
  <c r="R11"/>
  <c r="P22"/>
  <c r="P38"/>
  <c r="P19"/>
  <c r="P35"/>
  <c r="F13"/>
  <c r="P13"/>
  <c r="F18"/>
  <c r="F29"/>
  <c r="P29"/>
  <c r="F34"/>
  <c r="F39"/>
  <c r="F45"/>
  <c r="P45"/>
  <c r="F50"/>
  <c r="H28"/>
  <c r="S28"/>
  <c r="H36"/>
  <c r="P26"/>
  <c r="P42"/>
  <c r="P15"/>
  <c r="P31"/>
  <c r="P47"/>
  <c r="F9"/>
  <c r="F8"/>
  <c r="P8"/>
  <c r="G7"/>
  <c r="P9"/>
  <c r="F10"/>
  <c r="P10"/>
  <c r="F5"/>
  <c r="P5"/>
  <c r="F6"/>
  <c r="A6" i="7"/>
  <c r="AX24" i="12"/>
  <c r="BI3"/>
  <c r="AX22"/>
  <c r="BS4"/>
  <c r="J37"/>
  <c r="AX37"/>
  <c r="K31"/>
  <c r="AX31"/>
  <c r="K12"/>
  <c r="AY12"/>
  <c r="AW37"/>
  <c r="AW21"/>
  <c r="L67"/>
  <c r="AZ67"/>
  <c r="J58"/>
  <c r="M27"/>
  <c r="BA27"/>
  <c r="K16"/>
  <c r="AY16"/>
  <c r="J46"/>
  <c r="AX46"/>
  <c r="K4"/>
  <c r="AY4"/>
  <c r="L21"/>
  <c r="AZ21"/>
  <c r="L81"/>
  <c r="AZ81"/>
  <c r="AZ69"/>
  <c r="L69"/>
  <c r="L7"/>
  <c r="AZ7"/>
  <c r="BB25"/>
  <c r="N25"/>
  <c r="K64"/>
  <c r="AY64"/>
  <c r="N30"/>
  <c r="BB30"/>
  <c r="K61"/>
  <c r="AY61"/>
  <c r="J87"/>
  <c r="AX87"/>
  <c r="M51"/>
  <c r="BA51"/>
  <c r="J42"/>
  <c r="AX42"/>
  <c r="L57"/>
  <c r="AZ57"/>
  <c r="L52"/>
  <c r="AY67"/>
  <c r="AX16"/>
  <c r="AW58"/>
  <c r="L19"/>
  <c r="AZ19"/>
  <c r="Q39"/>
  <c r="L79"/>
  <c r="AZ79"/>
  <c r="J36"/>
  <c r="AX36"/>
  <c r="K45"/>
  <c r="AY45"/>
  <c r="K73"/>
  <c r="J40"/>
  <c r="AX40"/>
  <c r="AZ9"/>
  <c r="L9"/>
  <c r="K18"/>
  <c r="AY18"/>
  <c r="J28"/>
  <c r="AX28"/>
  <c r="AY54"/>
  <c r="K54"/>
  <c r="J72"/>
  <c r="M22"/>
  <c r="BA22"/>
  <c r="J60"/>
  <c r="K75"/>
  <c r="O49"/>
  <c r="J34"/>
  <c r="AX34"/>
  <c r="AY78"/>
  <c r="K78"/>
  <c r="J15"/>
  <c r="AX15"/>
  <c r="J48"/>
  <c r="AX48"/>
  <c r="J84"/>
  <c r="AY3"/>
  <c r="M24"/>
  <c r="BA24"/>
  <c r="L55"/>
  <c r="K66"/>
  <c r="AY66"/>
  <c r="K76"/>
  <c r="AY76"/>
  <c r="J91"/>
  <c r="AX91"/>
  <c r="J85"/>
  <c r="AX85"/>
  <c r="AY19"/>
  <c r="AW46"/>
  <c r="AX4"/>
  <c r="AX33"/>
  <c r="AY81"/>
  <c r="AX18"/>
  <c r="M10"/>
  <c r="BA10"/>
  <c r="K63"/>
  <c r="Q43"/>
  <c r="F43"/>
  <c r="K33"/>
  <c r="J13"/>
  <c r="AY90"/>
  <c r="K90"/>
  <c r="K88"/>
  <c r="AY88"/>
  <c r="J82"/>
  <c r="K6"/>
  <c r="AY6"/>
  <c r="J70"/>
  <c r="AZ10"/>
  <c r="AZ22"/>
  <c r="S4" i="10"/>
  <c r="Q7"/>
  <c r="Q3"/>
  <c r="Q6"/>
  <c r="G7"/>
  <c r="G6"/>
  <c r="R6"/>
  <c r="H4"/>
  <c r="G3"/>
  <c r="G3" i="6"/>
  <c r="H4"/>
  <c r="S4"/>
  <c r="G45"/>
  <c r="R45"/>
  <c r="G13"/>
  <c r="R13"/>
  <c r="G46"/>
  <c r="R46"/>
  <c r="G19"/>
  <c r="I48"/>
  <c r="T48"/>
  <c r="I36"/>
  <c r="T36"/>
  <c r="G29"/>
  <c r="R29"/>
  <c r="G41"/>
  <c r="R41"/>
  <c r="G47"/>
  <c r="R47"/>
  <c r="I28"/>
  <c r="T28"/>
  <c r="G39"/>
  <c r="R39"/>
  <c r="H11"/>
  <c r="S11"/>
  <c r="G25"/>
  <c r="R25"/>
  <c r="G14"/>
  <c r="I40"/>
  <c r="T40"/>
  <c r="S40"/>
  <c r="I32"/>
  <c r="T32"/>
  <c r="G31"/>
  <c r="R31"/>
  <c r="H16"/>
  <c r="R16"/>
  <c r="G49"/>
  <c r="G38"/>
  <c r="R38"/>
  <c r="G23"/>
  <c r="R23"/>
  <c r="S48"/>
  <c r="H20"/>
  <c r="R20"/>
  <c r="G35"/>
  <c r="R35"/>
  <c r="G42"/>
  <c r="R42"/>
  <c r="G33"/>
  <c r="R33"/>
  <c r="G22"/>
  <c r="R22"/>
  <c r="S36"/>
  <c r="I24"/>
  <c r="T24"/>
  <c r="G37"/>
  <c r="R37"/>
  <c r="G26"/>
  <c r="R26"/>
  <c r="G43"/>
  <c r="G17"/>
  <c r="R17"/>
  <c r="G15"/>
  <c r="R15"/>
  <c r="G50"/>
  <c r="R50"/>
  <c r="G18"/>
  <c r="R18"/>
  <c r="I44"/>
  <c r="T44"/>
  <c r="S44"/>
  <c r="G34"/>
  <c r="R34"/>
  <c r="H12"/>
  <c r="S12"/>
  <c r="R12"/>
  <c r="G30"/>
  <c r="R30"/>
  <c r="G21"/>
  <c r="R21"/>
  <c r="G27"/>
  <c r="R27"/>
  <c r="H7"/>
  <c r="S7"/>
  <c r="R7"/>
  <c r="G9"/>
  <c r="R10"/>
  <c r="G10"/>
  <c r="G8"/>
  <c r="R8"/>
  <c r="G6"/>
  <c r="R6"/>
  <c r="G5"/>
  <c r="R5"/>
  <c r="BE43" i="12"/>
  <c r="BJ4"/>
  <c r="L12"/>
  <c r="AZ12"/>
  <c r="L31"/>
  <c r="AZ31"/>
  <c r="BJ3"/>
  <c r="K37"/>
  <c r="AY37"/>
  <c r="BI4"/>
  <c r="AY31"/>
  <c r="K13"/>
  <c r="AY13"/>
  <c r="M55"/>
  <c r="BA55"/>
  <c r="K82"/>
  <c r="AY82"/>
  <c r="AZ3"/>
  <c r="K91"/>
  <c r="AY91"/>
  <c r="P49"/>
  <c r="BD49"/>
  <c r="M9"/>
  <c r="BA9"/>
  <c r="L88"/>
  <c r="AZ88"/>
  <c r="L90"/>
  <c r="AZ90"/>
  <c r="N10"/>
  <c r="BB10"/>
  <c r="L76"/>
  <c r="AZ76"/>
  <c r="L66"/>
  <c r="AZ66"/>
  <c r="K48"/>
  <c r="AY48"/>
  <c r="K40"/>
  <c r="AY40"/>
  <c r="K36"/>
  <c r="AY36"/>
  <c r="M19"/>
  <c r="BA19"/>
  <c r="K42"/>
  <c r="AY42"/>
  <c r="N51"/>
  <c r="BB51"/>
  <c r="O30"/>
  <c r="BC30"/>
  <c r="O25"/>
  <c r="BC25"/>
  <c r="M81"/>
  <c r="K46"/>
  <c r="AY46"/>
  <c r="AY63"/>
  <c r="AY33"/>
  <c r="AX84"/>
  <c r="AX13"/>
  <c r="AZ55"/>
  <c r="BC49"/>
  <c r="BE39"/>
  <c r="L75"/>
  <c r="AZ75"/>
  <c r="N22"/>
  <c r="BB22"/>
  <c r="K72"/>
  <c r="AY72"/>
  <c r="L18"/>
  <c r="AZ18"/>
  <c r="M52"/>
  <c r="BA52"/>
  <c r="M21"/>
  <c r="BA21"/>
  <c r="N27"/>
  <c r="BB27"/>
  <c r="M67"/>
  <c r="BA67"/>
  <c r="K70"/>
  <c r="AY70"/>
  <c r="L6"/>
  <c r="N24"/>
  <c r="BB24"/>
  <c r="K84"/>
  <c r="AY84"/>
  <c r="K15"/>
  <c r="AY15"/>
  <c r="L78"/>
  <c r="K60"/>
  <c r="AY60"/>
  <c r="L54"/>
  <c r="AZ54"/>
  <c r="L73"/>
  <c r="AZ73"/>
  <c r="M79"/>
  <c r="BA79"/>
  <c r="M57"/>
  <c r="BA57"/>
  <c r="K87"/>
  <c r="AY87"/>
  <c r="L64"/>
  <c r="M7"/>
  <c r="L16"/>
  <c r="AZ16"/>
  <c r="K58"/>
  <c r="AY58"/>
  <c r="AY75"/>
  <c r="AX72"/>
  <c r="F39"/>
  <c r="AZ52"/>
  <c r="L63"/>
  <c r="AZ63"/>
  <c r="K85"/>
  <c r="AY85"/>
  <c r="L33"/>
  <c r="AZ33"/>
  <c r="K34"/>
  <c r="AY34"/>
  <c r="K28"/>
  <c r="L45"/>
  <c r="AZ45"/>
  <c r="L61"/>
  <c r="AZ61"/>
  <c r="M69"/>
  <c r="L4"/>
  <c r="AX70"/>
  <c r="AX82"/>
  <c r="AX60"/>
  <c r="AY73"/>
  <c r="AX58"/>
  <c r="T4" i="10"/>
  <c r="R3"/>
  <c r="S7"/>
  <c r="R7"/>
  <c r="H7"/>
  <c r="H6"/>
  <c r="S6"/>
  <c r="I4"/>
  <c r="H3"/>
  <c r="H3" i="6"/>
  <c r="S3"/>
  <c r="R3"/>
  <c r="I4"/>
  <c r="H43"/>
  <c r="H49"/>
  <c r="I16"/>
  <c r="H14"/>
  <c r="S14"/>
  <c r="H27"/>
  <c r="S27"/>
  <c r="H21"/>
  <c r="S21"/>
  <c r="J44"/>
  <c r="H37"/>
  <c r="J24"/>
  <c r="U24"/>
  <c r="H33"/>
  <c r="S33"/>
  <c r="H31"/>
  <c r="H25"/>
  <c r="S25"/>
  <c r="I11"/>
  <c r="H29"/>
  <c r="S29"/>
  <c r="J36"/>
  <c r="U36"/>
  <c r="J48"/>
  <c r="H13"/>
  <c r="H45"/>
  <c r="S45"/>
  <c r="S20"/>
  <c r="R43"/>
  <c r="H30"/>
  <c r="I12"/>
  <c r="T12"/>
  <c r="H34"/>
  <c r="S34"/>
  <c r="H18"/>
  <c r="S18"/>
  <c r="H17"/>
  <c r="S17"/>
  <c r="H42"/>
  <c r="S42"/>
  <c r="J28"/>
  <c r="U28"/>
  <c r="R49"/>
  <c r="S16"/>
  <c r="R14"/>
  <c r="H50"/>
  <c r="H15"/>
  <c r="I20"/>
  <c r="H23"/>
  <c r="S23"/>
  <c r="H38"/>
  <c r="S38"/>
  <c r="J40"/>
  <c r="U40"/>
  <c r="H39"/>
  <c r="S39"/>
  <c r="H19"/>
  <c r="H46"/>
  <c r="S46"/>
  <c r="H26"/>
  <c r="S26"/>
  <c r="H22"/>
  <c r="H35"/>
  <c r="S35"/>
  <c r="J32"/>
  <c r="U32"/>
  <c r="H47"/>
  <c r="H41"/>
  <c r="R19"/>
  <c r="H9"/>
  <c r="S9"/>
  <c r="H10"/>
  <c r="S10"/>
  <c r="H8"/>
  <c r="S8"/>
  <c r="R9"/>
  <c r="I7"/>
  <c r="T7"/>
  <c r="H6"/>
  <c r="S6"/>
  <c r="H5"/>
  <c r="S5"/>
  <c r="M31" i="12"/>
  <c r="BA31"/>
  <c r="BU4"/>
  <c r="BT4"/>
  <c r="M12"/>
  <c r="N12"/>
  <c r="BB12"/>
  <c r="L37"/>
  <c r="BK3"/>
  <c r="L28"/>
  <c r="AZ28"/>
  <c r="N7"/>
  <c r="BB7"/>
  <c r="L85"/>
  <c r="AZ85"/>
  <c r="N57"/>
  <c r="BB57"/>
  <c r="AZ60"/>
  <c r="L60"/>
  <c r="L15"/>
  <c r="AZ15"/>
  <c r="N67"/>
  <c r="BB67"/>
  <c r="L46"/>
  <c r="AZ46"/>
  <c r="O51"/>
  <c r="M76"/>
  <c r="BA76"/>
  <c r="M90"/>
  <c r="BA90"/>
  <c r="BA7"/>
  <c r="AZ6"/>
  <c r="N69"/>
  <c r="BB69"/>
  <c r="L34"/>
  <c r="L58"/>
  <c r="AZ58"/>
  <c r="M64"/>
  <c r="BA64"/>
  <c r="M73"/>
  <c r="BA73"/>
  <c r="M78"/>
  <c r="BA78"/>
  <c r="L84"/>
  <c r="AZ84"/>
  <c r="M6"/>
  <c r="BA6"/>
  <c r="N21"/>
  <c r="BB21"/>
  <c r="M18"/>
  <c r="BA18"/>
  <c r="O22"/>
  <c r="BC22"/>
  <c r="N81"/>
  <c r="BB81"/>
  <c r="L42"/>
  <c r="AZ42"/>
  <c r="O12"/>
  <c r="BC12"/>
  <c r="L36"/>
  <c r="L48"/>
  <c r="N9"/>
  <c r="BB9"/>
  <c r="L91"/>
  <c r="AZ91"/>
  <c r="L82"/>
  <c r="AZ82"/>
  <c r="L13"/>
  <c r="AZ13"/>
  <c r="M4"/>
  <c r="BA4"/>
  <c r="M45"/>
  <c r="M63"/>
  <c r="BA63"/>
  <c r="L87"/>
  <c r="AZ87"/>
  <c r="N79"/>
  <c r="BB79"/>
  <c r="M54"/>
  <c r="BA54"/>
  <c r="O24"/>
  <c r="BC24"/>
  <c r="M75"/>
  <c r="BA75"/>
  <c r="P25"/>
  <c r="BD25"/>
  <c r="M66"/>
  <c r="BA66"/>
  <c r="M88"/>
  <c r="BA88"/>
  <c r="BA3"/>
  <c r="N55"/>
  <c r="BB55"/>
  <c r="AZ4"/>
  <c r="BA69"/>
  <c r="AY28"/>
  <c r="AZ64"/>
  <c r="AZ78"/>
  <c r="BA81"/>
  <c r="M61"/>
  <c r="M33"/>
  <c r="BA33"/>
  <c r="M16"/>
  <c r="BA16"/>
  <c r="L70"/>
  <c r="AZ70"/>
  <c r="BC27"/>
  <c r="O27"/>
  <c r="N52"/>
  <c r="BB52"/>
  <c r="L72"/>
  <c r="AZ72"/>
  <c r="P30"/>
  <c r="BD30"/>
  <c r="N19"/>
  <c r="BB19"/>
  <c r="L40"/>
  <c r="O10"/>
  <c r="BC10"/>
  <c r="Q49"/>
  <c r="F49"/>
  <c r="U4" i="10"/>
  <c r="S3"/>
  <c r="I7"/>
  <c r="I6"/>
  <c r="T6"/>
  <c r="I3"/>
  <c r="T3"/>
  <c r="J4"/>
  <c r="I3" i="6"/>
  <c r="T3"/>
  <c r="J4"/>
  <c r="U4"/>
  <c r="T4"/>
  <c r="I47"/>
  <c r="I22"/>
  <c r="I19"/>
  <c r="T19"/>
  <c r="I39"/>
  <c r="T39"/>
  <c r="K40"/>
  <c r="V40"/>
  <c r="I38"/>
  <c r="T38"/>
  <c r="I23"/>
  <c r="I17"/>
  <c r="J12"/>
  <c r="U12"/>
  <c r="J11"/>
  <c r="U11"/>
  <c r="I37"/>
  <c r="T37"/>
  <c r="I14"/>
  <c r="T14"/>
  <c r="J16"/>
  <c r="I43"/>
  <c r="T43"/>
  <c r="S47"/>
  <c r="S19"/>
  <c r="J20"/>
  <c r="I15"/>
  <c r="T15"/>
  <c r="I50"/>
  <c r="T50"/>
  <c r="I30"/>
  <c r="T30"/>
  <c r="I13"/>
  <c r="K48"/>
  <c r="V48"/>
  <c r="I31"/>
  <c r="T31"/>
  <c r="K44"/>
  <c r="V44"/>
  <c r="I49"/>
  <c r="T49"/>
  <c r="I41"/>
  <c r="T41"/>
  <c r="K32"/>
  <c r="V32"/>
  <c r="I46"/>
  <c r="T46"/>
  <c r="K28"/>
  <c r="K36"/>
  <c r="I25"/>
  <c r="S41"/>
  <c r="S22"/>
  <c r="S13"/>
  <c r="T11"/>
  <c r="S37"/>
  <c r="T16"/>
  <c r="S43"/>
  <c r="I35"/>
  <c r="T35"/>
  <c r="I26"/>
  <c r="T26"/>
  <c r="I42"/>
  <c r="I18"/>
  <c r="T18"/>
  <c r="I34"/>
  <c r="T34"/>
  <c r="I45"/>
  <c r="T45"/>
  <c r="I29"/>
  <c r="T29"/>
  <c r="I33"/>
  <c r="T33"/>
  <c r="K24"/>
  <c r="V24"/>
  <c r="I21"/>
  <c r="T21"/>
  <c r="I27"/>
  <c r="T27"/>
  <c r="T20"/>
  <c r="S15"/>
  <c r="S50"/>
  <c r="S30"/>
  <c r="U48"/>
  <c r="S31"/>
  <c r="U44"/>
  <c r="S49"/>
  <c r="J7"/>
  <c r="U7"/>
  <c r="I8"/>
  <c r="T8"/>
  <c r="I10"/>
  <c r="T10"/>
  <c r="I9"/>
  <c r="I5"/>
  <c r="T5"/>
  <c r="I6"/>
  <c r="T6"/>
  <c r="BL3" i="12"/>
  <c r="BW3"/>
  <c r="BL4"/>
  <c r="BK4"/>
  <c r="N31"/>
  <c r="O31"/>
  <c r="M37"/>
  <c r="BA37"/>
  <c r="AZ37"/>
  <c r="BA12"/>
  <c r="N61"/>
  <c r="BB61"/>
  <c r="M72"/>
  <c r="BA72"/>
  <c r="P27"/>
  <c r="BD27"/>
  <c r="O55"/>
  <c r="BC55"/>
  <c r="N63"/>
  <c r="BB63"/>
  <c r="M70"/>
  <c r="BA70"/>
  <c r="Q25"/>
  <c r="BE25"/>
  <c r="P24"/>
  <c r="BD24"/>
  <c r="M91"/>
  <c r="N18"/>
  <c r="BB18"/>
  <c r="M84"/>
  <c r="BA84"/>
  <c r="M34"/>
  <c r="BA34"/>
  <c r="P10"/>
  <c r="BD10"/>
  <c r="O19"/>
  <c r="BC19"/>
  <c r="O52"/>
  <c r="BC52"/>
  <c r="BB3"/>
  <c r="N54"/>
  <c r="BB54"/>
  <c r="M87"/>
  <c r="BA87"/>
  <c r="M13"/>
  <c r="BA13"/>
  <c r="M42"/>
  <c r="BA42"/>
  <c r="N64"/>
  <c r="BB64"/>
  <c r="O67"/>
  <c r="BC67"/>
  <c r="M60"/>
  <c r="BA60"/>
  <c r="M85"/>
  <c r="BA85"/>
  <c r="O7"/>
  <c r="BC7"/>
  <c r="BE49"/>
  <c r="AZ36"/>
  <c r="BA61"/>
  <c r="AZ34"/>
  <c r="M40"/>
  <c r="BA40"/>
  <c r="N88"/>
  <c r="N66"/>
  <c r="BB66"/>
  <c r="N75"/>
  <c r="BB75"/>
  <c r="N45"/>
  <c r="BB45"/>
  <c r="O9"/>
  <c r="P12"/>
  <c r="O81"/>
  <c r="N6"/>
  <c r="BB6"/>
  <c r="N78"/>
  <c r="BB78"/>
  <c r="O69"/>
  <c r="BC69"/>
  <c r="P51"/>
  <c r="BD51"/>
  <c r="M28"/>
  <c r="BA28"/>
  <c r="N33"/>
  <c r="BB33"/>
  <c r="O79"/>
  <c r="BC79"/>
  <c r="M82"/>
  <c r="BA82"/>
  <c r="M48"/>
  <c r="M36"/>
  <c r="BA36"/>
  <c r="N73"/>
  <c r="BB73"/>
  <c r="M58"/>
  <c r="BA58"/>
  <c r="N90"/>
  <c r="BB90"/>
  <c r="M46"/>
  <c r="BA46"/>
  <c r="M15"/>
  <c r="BA15"/>
  <c r="O57"/>
  <c r="BC57"/>
  <c r="AZ40"/>
  <c r="BA45"/>
  <c r="BC51"/>
  <c r="F25"/>
  <c r="Q30"/>
  <c r="N16"/>
  <c r="BB16"/>
  <c r="N4"/>
  <c r="BB4"/>
  <c r="P22"/>
  <c r="O21"/>
  <c r="BC21"/>
  <c r="N76"/>
  <c r="BB76"/>
  <c r="AZ48"/>
  <c r="V4" i="10"/>
  <c r="U7"/>
  <c r="T7"/>
  <c r="J7"/>
  <c r="J6"/>
  <c r="U6"/>
  <c r="J3"/>
  <c r="K4"/>
  <c r="J3" i="6"/>
  <c r="U3"/>
  <c r="K4"/>
  <c r="J42"/>
  <c r="U42"/>
  <c r="L36"/>
  <c r="J35"/>
  <c r="U35"/>
  <c r="L28"/>
  <c r="W28"/>
  <c r="J50"/>
  <c r="U50"/>
  <c r="K11"/>
  <c r="J21"/>
  <c r="U21"/>
  <c r="L24"/>
  <c r="W24"/>
  <c r="J33"/>
  <c r="U33"/>
  <c r="J29"/>
  <c r="J45"/>
  <c r="U45"/>
  <c r="J34"/>
  <c r="U34"/>
  <c r="L32"/>
  <c r="W32"/>
  <c r="J15"/>
  <c r="U15"/>
  <c r="J43"/>
  <c r="U43"/>
  <c r="J37"/>
  <c r="U37"/>
  <c r="L40"/>
  <c r="W40"/>
  <c r="J19"/>
  <c r="T42"/>
  <c r="V36"/>
  <c r="V28"/>
  <c r="J18"/>
  <c r="U18"/>
  <c r="J41"/>
  <c r="U41"/>
  <c r="J49"/>
  <c r="U49"/>
  <c r="L44"/>
  <c r="W44"/>
  <c r="J31"/>
  <c r="U31"/>
  <c r="K20"/>
  <c r="K16"/>
  <c r="V16"/>
  <c r="J17"/>
  <c r="U17"/>
  <c r="J23"/>
  <c r="U23"/>
  <c r="J22"/>
  <c r="U22"/>
  <c r="J47"/>
  <c r="U47"/>
  <c r="J46"/>
  <c r="U46"/>
  <c r="L48"/>
  <c r="J13"/>
  <c r="U13"/>
  <c r="J30"/>
  <c r="U30"/>
  <c r="J14"/>
  <c r="U14"/>
  <c r="J38"/>
  <c r="U38"/>
  <c r="T17"/>
  <c r="J25"/>
  <c r="U25"/>
  <c r="J27"/>
  <c r="U27"/>
  <c r="J26"/>
  <c r="K12"/>
  <c r="J39"/>
  <c r="U39"/>
  <c r="T25"/>
  <c r="T13"/>
  <c r="U20"/>
  <c r="U16"/>
  <c r="T23"/>
  <c r="T22"/>
  <c r="T47"/>
  <c r="J9"/>
  <c r="U9"/>
  <c r="J8"/>
  <c r="U8"/>
  <c r="K7"/>
  <c r="V7"/>
  <c r="T9"/>
  <c r="J10"/>
  <c r="U10"/>
  <c r="J5"/>
  <c r="U5"/>
  <c r="J6"/>
  <c r="U6"/>
  <c r="BB31" i="12"/>
  <c r="BM4"/>
  <c r="BC31"/>
  <c r="P31"/>
  <c r="N37"/>
  <c r="BB37"/>
  <c r="BX4"/>
  <c r="BM3"/>
  <c r="BX3"/>
  <c r="BV4"/>
  <c r="BW4"/>
  <c r="N48"/>
  <c r="P81"/>
  <c r="BD81"/>
  <c r="P9"/>
  <c r="BD9"/>
  <c r="O88"/>
  <c r="BC88"/>
  <c r="O76"/>
  <c r="BC76"/>
  <c r="P21"/>
  <c r="BD21"/>
  <c r="P79"/>
  <c r="BD79"/>
  <c r="O78"/>
  <c r="BC78"/>
  <c r="N40"/>
  <c r="O4"/>
  <c r="BC4"/>
  <c r="BN4"/>
  <c r="P57"/>
  <c r="BD57"/>
  <c r="N46"/>
  <c r="BB46"/>
  <c r="N58"/>
  <c r="N36"/>
  <c r="BB36"/>
  <c r="Q51"/>
  <c r="F51"/>
  <c r="O6"/>
  <c r="BC6"/>
  <c r="O66"/>
  <c r="BC66"/>
  <c r="P67"/>
  <c r="BD67"/>
  <c r="N84"/>
  <c r="O18"/>
  <c r="BC18"/>
  <c r="Q24"/>
  <c r="F24"/>
  <c r="F30"/>
  <c r="BE30"/>
  <c r="BC9"/>
  <c r="Q22"/>
  <c r="BE22"/>
  <c r="O16"/>
  <c r="BC16"/>
  <c r="N15"/>
  <c r="BB15"/>
  <c r="O33"/>
  <c r="P69"/>
  <c r="BD69"/>
  <c r="O45"/>
  <c r="O64"/>
  <c r="BC64"/>
  <c r="N87"/>
  <c r="BB87"/>
  <c r="N70"/>
  <c r="N72"/>
  <c r="BB72"/>
  <c r="BA48"/>
  <c r="BC81"/>
  <c r="BB88"/>
  <c r="O90"/>
  <c r="BC90"/>
  <c r="O75"/>
  <c r="N85"/>
  <c r="O54"/>
  <c r="BC54"/>
  <c r="P19"/>
  <c r="BD19"/>
  <c r="N34"/>
  <c r="N91"/>
  <c r="BB91"/>
  <c r="O63"/>
  <c r="BC63"/>
  <c r="P55"/>
  <c r="BD55"/>
  <c r="BD22"/>
  <c r="O73"/>
  <c r="BC73"/>
  <c r="N28"/>
  <c r="BB28"/>
  <c r="Q12"/>
  <c r="F12"/>
  <c r="N82"/>
  <c r="P7"/>
  <c r="BD7"/>
  <c r="N60"/>
  <c r="BB60"/>
  <c r="N42"/>
  <c r="N13"/>
  <c r="BB13"/>
  <c r="P52"/>
  <c r="BE10"/>
  <c r="Q10"/>
  <c r="F10"/>
  <c r="Q27"/>
  <c r="F27"/>
  <c r="O61"/>
  <c r="BC61"/>
  <c r="BD12"/>
  <c r="BA91"/>
  <c r="V7" i="10"/>
  <c r="U3"/>
  <c r="K7"/>
  <c r="K6"/>
  <c r="V6"/>
  <c r="K3"/>
  <c r="L4"/>
  <c r="K3" i="6"/>
  <c r="V3"/>
  <c r="V4"/>
  <c r="L4"/>
  <c r="W4"/>
  <c r="K26"/>
  <c r="V26"/>
  <c r="K39"/>
  <c r="V39"/>
  <c r="K25"/>
  <c r="V25"/>
  <c r="K14"/>
  <c r="V14"/>
  <c r="M48"/>
  <c r="X48"/>
  <c r="K46"/>
  <c r="V46"/>
  <c r="K47"/>
  <c r="V47"/>
  <c r="K22"/>
  <c r="V22"/>
  <c r="K23"/>
  <c r="K17"/>
  <c r="V17"/>
  <c r="M44"/>
  <c r="X44"/>
  <c r="K49"/>
  <c r="V49"/>
  <c r="M40"/>
  <c r="X40"/>
  <c r="K37"/>
  <c r="V37"/>
  <c r="M32"/>
  <c r="X32"/>
  <c r="K45"/>
  <c r="V45"/>
  <c r="M24"/>
  <c r="X24"/>
  <c r="K21"/>
  <c r="V21"/>
  <c r="M28"/>
  <c r="X28"/>
  <c r="K35"/>
  <c r="V35"/>
  <c r="U26"/>
  <c r="U19"/>
  <c r="L12"/>
  <c r="W12"/>
  <c r="K30"/>
  <c r="V30"/>
  <c r="L16"/>
  <c r="W16"/>
  <c r="K41"/>
  <c r="V41"/>
  <c r="K43"/>
  <c r="V43"/>
  <c r="K29"/>
  <c r="V29"/>
  <c r="V12"/>
  <c r="W48"/>
  <c r="K13"/>
  <c r="V13"/>
  <c r="L20"/>
  <c r="W20"/>
  <c r="K31"/>
  <c r="K18"/>
  <c r="K19"/>
  <c r="V19"/>
  <c r="K15"/>
  <c r="V15"/>
  <c r="K33"/>
  <c r="V33"/>
  <c r="L11"/>
  <c r="W11"/>
  <c r="K50"/>
  <c r="M36"/>
  <c r="X36"/>
  <c r="K42"/>
  <c r="V42"/>
  <c r="K27"/>
  <c r="V27"/>
  <c r="K38"/>
  <c r="V38"/>
  <c r="K34"/>
  <c r="V34"/>
  <c r="V20"/>
  <c r="U29"/>
  <c r="V11"/>
  <c r="W36"/>
  <c r="K10"/>
  <c r="L7"/>
  <c r="W7"/>
  <c r="K8"/>
  <c r="V8"/>
  <c r="K9"/>
  <c r="V9"/>
  <c r="K6"/>
  <c r="V6"/>
  <c r="K5"/>
  <c r="V5"/>
  <c r="Q31" i="12"/>
  <c r="BY4"/>
  <c r="BE24"/>
  <c r="BD31"/>
  <c r="O37"/>
  <c r="O82"/>
  <c r="BC82"/>
  <c r="O85"/>
  <c r="BC85"/>
  <c r="BG3"/>
  <c r="BU3"/>
  <c r="P61"/>
  <c r="BD61"/>
  <c r="O42"/>
  <c r="BC42"/>
  <c r="Q55"/>
  <c r="F55"/>
  <c r="O34"/>
  <c r="BC34"/>
  <c r="P64"/>
  <c r="BD64"/>
  <c r="Q67"/>
  <c r="F67"/>
  <c r="O13"/>
  <c r="BC13"/>
  <c r="Q7"/>
  <c r="BE7"/>
  <c r="P90"/>
  <c r="O72"/>
  <c r="BC72"/>
  <c r="O15"/>
  <c r="BC15"/>
  <c r="P6"/>
  <c r="BD6"/>
  <c r="P4"/>
  <c r="BD4"/>
  <c r="P78"/>
  <c r="P76"/>
  <c r="BD76"/>
  <c r="Q81"/>
  <c r="F81"/>
  <c r="F22"/>
  <c r="BB42"/>
  <c r="BE12"/>
  <c r="BB34"/>
  <c r="BC3"/>
  <c r="BB85"/>
  <c r="AU23"/>
  <c r="O60"/>
  <c r="BC60"/>
  <c r="P75"/>
  <c r="BD75"/>
  <c r="O87"/>
  <c r="Q69"/>
  <c r="P33"/>
  <c r="BD33"/>
  <c r="P18"/>
  <c r="BD18"/>
  <c r="O84"/>
  <c r="BC84"/>
  <c r="P66"/>
  <c r="BD66"/>
  <c r="O58"/>
  <c r="BC58"/>
  <c r="O40"/>
  <c r="BC40"/>
  <c r="Q79"/>
  <c r="BE79"/>
  <c r="P88"/>
  <c r="BD88"/>
  <c r="BC48"/>
  <c r="O48"/>
  <c r="O28"/>
  <c r="BC28"/>
  <c r="P73"/>
  <c r="BD73"/>
  <c r="Q19"/>
  <c r="F19"/>
  <c r="O70"/>
  <c r="BC70"/>
  <c r="P45"/>
  <c r="BD45"/>
  <c r="P16"/>
  <c r="BD16"/>
  <c r="Q57"/>
  <c r="F57"/>
  <c r="Q21"/>
  <c r="F21"/>
  <c r="Q9"/>
  <c r="BE9"/>
  <c r="BE27"/>
  <c r="BC33"/>
  <c r="BB84"/>
  <c r="BE51"/>
  <c r="BB58"/>
  <c r="BB40"/>
  <c r="BB48"/>
  <c r="Q52"/>
  <c r="F52"/>
  <c r="P54"/>
  <c r="BD54"/>
  <c r="O91"/>
  <c r="P63"/>
  <c r="BD63"/>
  <c r="O36"/>
  <c r="BC36"/>
  <c r="O46"/>
  <c r="BC46"/>
  <c r="BD52"/>
  <c r="BB82"/>
  <c r="BC75"/>
  <c r="BB70"/>
  <c r="BC45"/>
  <c r="X4" i="10"/>
  <c r="W7"/>
  <c r="V3"/>
  <c r="W4"/>
  <c r="L7"/>
  <c r="L6"/>
  <c r="W6"/>
  <c r="M4"/>
  <c r="L3"/>
  <c r="L3" i="6"/>
  <c r="M4"/>
  <c r="X4"/>
  <c r="L50"/>
  <c r="W50"/>
  <c r="L27"/>
  <c r="W27"/>
  <c r="L42"/>
  <c r="W42"/>
  <c r="M11"/>
  <c r="L33"/>
  <c r="W33"/>
  <c r="M16"/>
  <c r="X16"/>
  <c r="L30"/>
  <c r="W30"/>
  <c r="N28"/>
  <c r="C28"/>
  <c r="Q28"/>
  <c r="N32"/>
  <c r="C32"/>
  <c r="Q32"/>
  <c r="L49"/>
  <c r="N48"/>
  <c r="C48"/>
  <c r="Q48"/>
  <c r="L14"/>
  <c r="W14"/>
  <c r="L18"/>
  <c r="W18"/>
  <c r="L34"/>
  <c r="L31"/>
  <c r="W31"/>
  <c r="L29"/>
  <c r="W29"/>
  <c r="M12"/>
  <c r="L21"/>
  <c r="L37"/>
  <c r="W37"/>
  <c r="L23"/>
  <c r="W23"/>
  <c r="L22"/>
  <c r="W22"/>
  <c r="L25"/>
  <c r="W25"/>
  <c r="V50"/>
  <c r="V18"/>
  <c r="L38"/>
  <c r="W38"/>
  <c r="N36"/>
  <c r="Y36"/>
  <c r="L15"/>
  <c r="M20"/>
  <c r="X20"/>
  <c r="L43"/>
  <c r="W43"/>
  <c r="L41"/>
  <c r="N24"/>
  <c r="C24"/>
  <c r="Q24"/>
  <c r="N44"/>
  <c r="Y44"/>
  <c r="L46"/>
  <c r="W46"/>
  <c r="V31"/>
  <c r="V23"/>
  <c r="L19"/>
  <c r="W19"/>
  <c r="L13"/>
  <c r="L35"/>
  <c r="L45"/>
  <c r="W45"/>
  <c r="N40"/>
  <c r="C40"/>
  <c r="Q40"/>
  <c r="L17"/>
  <c r="L47"/>
  <c r="W47"/>
  <c r="L39"/>
  <c r="L26"/>
  <c r="W26"/>
  <c r="L9"/>
  <c r="W9"/>
  <c r="L8"/>
  <c r="M7"/>
  <c r="L10"/>
  <c r="V10"/>
  <c r="L6"/>
  <c r="L5"/>
  <c r="W5"/>
  <c r="AU20" i="12"/>
  <c r="BE21"/>
  <c r="BE52"/>
  <c r="F7"/>
  <c r="BO4"/>
  <c r="BE57"/>
  <c r="AU50"/>
  <c r="BN3"/>
  <c r="P37"/>
  <c r="BD37"/>
  <c r="F31"/>
  <c r="AU29"/>
  <c r="BC37"/>
  <c r="BE31"/>
  <c r="P91"/>
  <c r="BD91"/>
  <c r="P46"/>
  <c r="P36"/>
  <c r="BD36"/>
  <c r="P48"/>
  <c r="Q88"/>
  <c r="F88"/>
  <c r="P40"/>
  <c r="P58"/>
  <c r="BD58"/>
  <c r="Q33"/>
  <c r="Q75"/>
  <c r="BE75"/>
  <c r="Q76"/>
  <c r="F76"/>
  <c r="Q4"/>
  <c r="BE4"/>
  <c r="BP4"/>
  <c r="P15"/>
  <c r="BD15"/>
  <c r="BC91"/>
  <c r="BE19"/>
  <c r="BE81"/>
  <c r="Q45"/>
  <c r="BE45"/>
  <c r="P84"/>
  <c r="BD84"/>
  <c r="F69"/>
  <c r="P87"/>
  <c r="BD87"/>
  <c r="P60"/>
  <c r="BD60"/>
  <c r="P72"/>
  <c r="BD72"/>
  <c r="P13"/>
  <c r="BD13"/>
  <c r="P42"/>
  <c r="Q61"/>
  <c r="F61"/>
  <c r="P82"/>
  <c r="BD82"/>
  <c r="Q54"/>
  <c r="F9"/>
  <c r="AU8"/>
  <c r="P70"/>
  <c r="BD70"/>
  <c r="Q73"/>
  <c r="F73"/>
  <c r="Q18"/>
  <c r="Q78"/>
  <c r="BE78"/>
  <c r="Q90"/>
  <c r="P34"/>
  <c r="BD34"/>
  <c r="F79"/>
  <c r="BE69"/>
  <c r="Q63"/>
  <c r="Q16"/>
  <c r="F16"/>
  <c r="P28"/>
  <c r="BD28"/>
  <c r="Q66"/>
  <c r="BE66"/>
  <c r="Q6"/>
  <c r="BE6"/>
  <c r="Q64"/>
  <c r="F64"/>
  <c r="BE64"/>
  <c r="P85"/>
  <c r="BD85"/>
  <c r="BC87"/>
  <c r="BD78"/>
  <c r="BD90"/>
  <c r="BE67"/>
  <c r="BE55"/>
  <c r="BD3"/>
  <c r="BO3"/>
  <c r="W3" i="10"/>
  <c r="X7"/>
  <c r="Y4"/>
  <c r="M7"/>
  <c r="M6"/>
  <c r="X6"/>
  <c r="N4"/>
  <c r="C4"/>
  <c r="M3"/>
  <c r="X3"/>
  <c r="N4" i="6"/>
  <c r="C4"/>
  <c r="Q4"/>
  <c r="Y4"/>
  <c r="M3"/>
  <c r="X3"/>
  <c r="Y48"/>
  <c r="W3"/>
  <c r="Y24"/>
  <c r="M35"/>
  <c r="X35"/>
  <c r="M17"/>
  <c r="M13"/>
  <c r="X13"/>
  <c r="M45"/>
  <c r="N20"/>
  <c r="C20"/>
  <c r="Q20"/>
  <c r="M31"/>
  <c r="M14"/>
  <c r="M50"/>
  <c r="W17"/>
  <c r="Y40"/>
  <c r="W13"/>
  <c r="C44"/>
  <c r="Q44"/>
  <c r="C36"/>
  <c r="Q36"/>
  <c r="Y32"/>
  <c r="M39"/>
  <c r="M46"/>
  <c r="M15"/>
  <c r="M21"/>
  <c r="M34"/>
  <c r="M33"/>
  <c r="N11"/>
  <c r="C11"/>
  <c r="Q11"/>
  <c r="M47"/>
  <c r="M41"/>
  <c r="M43"/>
  <c r="M22"/>
  <c r="M23"/>
  <c r="N12"/>
  <c r="C12"/>
  <c r="Q12"/>
  <c r="M18"/>
  <c r="M49"/>
  <c r="M30"/>
  <c r="M42"/>
  <c r="W21"/>
  <c r="Y28"/>
  <c r="M26"/>
  <c r="X26"/>
  <c r="M19"/>
  <c r="M38"/>
  <c r="M25"/>
  <c r="M37"/>
  <c r="X37"/>
  <c r="M29"/>
  <c r="N16"/>
  <c r="C16"/>
  <c r="Q16"/>
  <c r="M27"/>
  <c r="W39"/>
  <c r="W35"/>
  <c r="W41"/>
  <c r="W15"/>
  <c r="X12"/>
  <c r="W34"/>
  <c r="W49"/>
  <c r="X11"/>
  <c r="M10"/>
  <c r="X10"/>
  <c r="N7"/>
  <c r="C7"/>
  <c r="Q7"/>
  <c r="M9"/>
  <c r="X9"/>
  <c r="W10"/>
  <c r="X7"/>
  <c r="M8"/>
  <c r="X8"/>
  <c r="W8"/>
  <c r="M5"/>
  <c r="X5"/>
  <c r="M6"/>
  <c r="W6"/>
  <c r="BE73" i="12"/>
  <c r="BE88"/>
  <c r="BH3"/>
  <c r="BV3"/>
  <c r="BF3"/>
  <c r="BR3"/>
  <c r="CA4"/>
  <c r="BZ4"/>
  <c r="F4"/>
  <c r="BF4"/>
  <c r="BR4"/>
  <c r="BZ3"/>
  <c r="BY3"/>
  <c r="Q37"/>
  <c r="F37"/>
  <c r="BQ4"/>
  <c r="CC4"/>
  <c r="AU2"/>
  <c r="F3"/>
  <c r="Q85"/>
  <c r="F85"/>
  <c r="F66"/>
  <c r="AU65"/>
  <c r="Q34"/>
  <c r="F34"/>
  <c r="F78"/>
  <c r="AU77"/>
  <c r="F45"/>
  <c r="AU74"/>
  <c r="F75"/>
  <c r="Q36"/>
  <c r="BE36"/>
  <c r="BE16"/>
  <c r="Q82"/>
  <c r="BE82"/>
  <c r="Q13"/>
  <c r="F13"/>
  <c r="Q60"/>
  <c r="BE60"/>
  <c r="Q58"/>
  <c r="Q91"/>
  <c r="F91"/>
  <c r="F6"/>
  <c r="AU5"/>
  <c r="AU62"/>
  <c r="F63"/>
  <c r="F90"/>
  <c r="AU17"/>
  <c r="F18"/>
  <c r="F54"/>
  <c r="AU53"/>
  <c r="Q42"/>
  <c r="BE42"/>
  <c r="F33"/>
  <c r="Q40"/>
  <c r="BE40"/>
  <c r="Q48"/>
  <c r="Q46"/>
  <c r="F46"/>
  <c r="Q28"/>
  <c r="F28"/>
  <c r="Q70"/>
  <c r="F70"/>
  <c r="Q72"/>
  <c r="Q87"/>
  <c r="BE87"/>
  <c r="Q84"/>
  <c r="Q15"/>
  <c r="BE15"/>
  <c r="BE63"/>
  <c r="BE3"/>
  <c r="BP3"/>
  <c r="BE90"/>
  <c r="BE18"/>
  <c r="BE54"/>
  <c r="BE61"/>
  <c r="BD42"/>
  <c r="BE76"/>
  <c r="BE33"/>
  <c r="BD40"/>
  <c r="BD48"/>
  <c r="BD46"/>
  <c r="N7" i="10"/>
  <c r="C7"/>
  <c r="N6"/>
  <c r="C6"/>
  <c r="N3"/>
  <c r="N3" i="6"/>
  <c r="Y3"/>
  <c r="C3"/>
  <c r="Q3"/>
  <c r="Y20"/>
  <c r="N38"/>
  <c r="C38"/>
  <c r="Q38"/>
  <c r="N42"/>
  <c r="C42"/>
  <c r="Q42"/>
  <c r="N22"/>
  <c r="C22"/>
  <c r="Q22"/>
  <c r="N27"/>
  <c r="C27"/>
  <c r="Q27"/>
  <c r="N29"/>
  <c r="C29"/>
  <c r="Q29"/>
  <c r="Y29"/>
  <c r="N25"/>
  <c r="C25"/>
  <c r="Q25"/>
  <c r="N19"/>
  <c r="C19"/>
  <c r="Q19"/>
  <c r="N30"/>
  <c r="C30"/>
  <c r="Q30"/>
  <c r="N18"/>
  <c r="C18"/>
  <c r="Q18"/>
  <c r="N23"/>
  <c r="C23"/>
  <c r="Q23"/>
  <c r="N43"/>
  <c r="C43"/>
  <c r="Q43"/>
  <c r="Y43"/>
  <c r="N47"/>
  <c r="C47"/>
  <c r="Q47"/>
  <c r="N33"/>
  <c r="C33"/>
  <c r="Q33"/>
  <c r="N21"/>
  <c r="C21"/>
  <c r="Q21"/>
  <c r="N46"/>
  <c r="C46"/>
  <c r="Q46"/>
  <c r="N14"/>
  <c r="C14"/>
  <c r="Q14"/>
  <c r="N13"/>
  <c r="C13"/>
  <c r="Q13"/>
  <c r="Y13"/>
  <c r="N35"/>
  <c r="C35"/>
  <c r="Q35"/>
  <c r="Y16"/>
  <c r="X27"/>
  <c r="X29"/>
  <c r="X25"/>
  <c r="X19"/>
  <c r="X30"/>
  <c r="X18"/>
  <c r="X23"/>
  <c r="X43"/>
  <c r="X47"/>
  <c r="X33"/>
  <c r="X21"/>
  <c r="X46"/>
  <c r="X14"/>
  <c r="N37"/>
  <c r="C37"/>
  <c r="Q37"/>
  <c r="N49"/>
  <c r="C49"/>
  <c r="Q49"/>
  <c r="N41"/>
  <c r="C41"/>
  <c r="Q41"/>
  <c r="N34"/>
  <c r="C34"/>
  <c r="Q34"/>
  <c r="N15"/>
  <c r="C15"/>
  <c r="Q15"/>
  <c r="N39"/>
  <c r="C39"/>
  <c r="Q39"/>
  <c r="N50"/>
  <c r="C50"/>
  <c r="Q50"/>
  <c r="N31"/>
  <c r="C31"/>
  <c r="Q31"/>
  <c r="N45"/>
  <c r="C45"/>
  <c r="Q45"/>
  <c r="N17"/>
  <c r="C17"/>
  <c r="Q17"/>
  <c r="N26"/>
  <c r="C26"/>
  <c r="Q26"/>
  <c r="X38"/>
  <c r="X42"/>
  <c r="X49"/>
  <c r="Y12"/>
  <c r="X22"/>
  <c r="X41"/>
  <c r="Y11"/>
  <c r="X34"/>
  <c r="X15"/>
  <c r="X39"/>
  <c r="X50"/>
  <c r="X31"/>
  <c r="X45"/>
  <c r="X17"/>
  <c r="N8"/>
  <c r="C8"/>
  <c r="Q8"/>
  <c r="N9"/>
  <c r="C9"/>
  <c r="Q9"/>
  <c r="N10"/>
  <c r="C10"/>
  <c r="Q10"/>
  <c r="Y7"/>
  <c r="N5"/>
  <c r="C5"/>
  <c r="Q5"/>
  <c r="N6"/>
  <c r="C6"/>
  <c r="Q6"/>
  <c r="X6"/>
  <c r="AU32" i="12"/>
  <c r="AU89"/>
  <c r="BE70"/>
  <c r="BE37"/>
  <c r="CA3"/>
  <c r="BE46"/>
  <c r="AU44"/>
  <c r="BE34"/>
  <c r="BE85"/>
  <c r="BT3"/>
  <c r="BE91"/>
  <c r="CB4"/>
  <c r="BS3"/>
  <c r="BQ3"/>
  <c r="CC3"/>
  <c r="AU14"/>
  <c r="F15"/>
  <c r="F87"/>
  <c r="AU86"/>
  <c r="AU38"/>
  <c r="F40"/>
  <c r="AU41"/>
  <c r="F42"/>
  <c r="F60"/>
  <c r="AU59"/>
  <c r="F36"/>
  <c r="AU35"/>
  <c r="AU26"/>
  <c r="AU68"/>
  <c r="F84"/>
  <c r="AU83"/>
  <c r="F72"/>
  <c r="AU71"/>
  <c r="F48"/>
  <c r="AU47"/>
  <c r="F58"/>
  <c r="AU56"/>
  <c r="BE13"/>
  <c r="F82"/>
  <c r="AU80"/>
  <c r="BE84"/>
  <c r="BE72"/>
  <c r="BE28"/>
  <c r="BE48"/>
  <c r="BE58"/>
  <c r="AU11"/>
  <c r="C3" i="10"/>
  <c r="O2"/>
  <c r="Y7"/>
  <c r="Y6"/>
  <c r="Y3"/>
  <c r="Y5" i="6"/>
  <c r="Y18"/>
  <c r="Y22"/>
  <c r="Y39"/>
  <c r="Y49"/>
  <c r="Y33"/>
  <c r="Y38"/>
  <c r="Y10"/>
  <c r="Y8"/>
  <c r="Y34"/>
  <c r="Y46"/>
  <c r="Y19"/>
  <c r="Y17"/>
  <c r="Y31"/>
  <c r="Y26"/>
  <c r="Y45"/>
  <c r="Y50"/>
  <c r="Y15"/>
  <c r="Y41"/>
  <c r="Y37"/>
  <c r="Y35"/>
  <c r="Y14"/>
  <c r="Y21"/>
  <c r="Y47"/>
  <c r="Y23"/>
  <c r="Y30"/>
  <c r="Y25"/>
  <c r="Y27"/>
  <c r="Y42"/>
  <c r="Y9"/>
  <c r="Y6"/>
  <c r="CB3" i="12"/>
  <c r="D28" i="1"/>
  <c r="A32" i="14"/>
  <c r="B18" i="1"/>
  <c r="C18"/>
  <c r="B22"/>
  <c r="C22"/>
  <c r="D15"/>
  <c r="E15" s="1"/>
  <c r="A8" i="14"/>
  <c r="A48"/>
  <c r="B26" i="1"/>
  <c r="C26" s="1"/>
  <c r="D19"/>
  <c r="P19"/>
  <c r="A16" i="14"/>
  <c r="B10" i="1"/>
  <c r="C10"/>
  <c r="D8"/>
  <c r="D31"/>
  <c r="P31" s="1"/>
  <c r="AB31" s="1"/>
  <c r="D27"/>
  <c r="E27" s="1"/>
  <c r="R27" s="1"/>
  <c r="C14"/>
  <c r="A24" i="14"/>
  <c r="D7" i="1"/>
  <c r="P7" s="1"/>
  <c r="F27"/>
  <c r="P27"/>
  <c r="B50" i="14" s="1"/>
  <c r="D26" i="1"/>
  <c r="B51" i="14"/>
  <c r="AB27" i="1"/>
  <c r="B58" i="14"/>
  <c r="B59" s="1"/>
  <c r="D50" l="1"/>
  <c r="D51" s="1"/>
  <c r="AD27" i="1"/>
  <c r="G27"/>
  <c r="S27" s="1"/>
  <c r="D23"/>
  <c r="E23"/>
  <c r="F23" s="1"/>
  <c r="AB7"/>
  <c r="B10" i="14"/>
  <c r="B11" s="1"/>
  <c r="P28" i="1"/>
  <c r="E28"/>
  <c r="P11"/>
  <c r="D11"/>
  <c r="E11"/>
  <c r="F11" s="1"/>
  <c r="D5"/>
  <c r="E5"/>
  <c r="F5" s="1"/>
  <c r="P23"/>
  <c r="Q27"/>
  <c r="P14"/>
  <c r="AB19"/>
  <c r="B34" i="14"/>
  <c r="B35" s="1"/>
  <c r="E12" i="1"/>
  <c r="F12" s="1"/>
  <c r="D12"/>
  <c r="E14"/>
  <c r="F14" s="1"/>
  <c r="D22"/>
  <c r="P22"/>
  <c r="E22"/>
  <c r="F22" s="1"/>
  <c r="Q22"/>
  <c r="P13"/>
  <c r="D20"/>
  <c r="P20" s="1"/>
  <c r="P17"/>
  <c r="D17"/>
  <c r="E17"/>
  <c r="F17" s="1"/>
  <c r="E4"/>
  <c r="P4"/>
  <c r="D4"/>
  <c r="D14"/>
  <c r="D10"/>
  <c r="D18"/>
  <c r="E25"/>
  <c r="D25"/>
  <c r="E19"/>
  <c r="F19"/>
  <c r="E13"/>
  <c r="F13" s="1"/>
  <c r="G13" s="1"/>
  <c r="H13" s="1"/>
  <c r="P8"/>
  <c r="E8"/>
  <c r="D3"/>
  <c r="D24"/>
  <c r="Q15"/>
  <c r="P15"/>
  <c r="F15"/>
  <c r="R15"/>
  <c r="D9"/>
  <c r="D6"/>
  <c r="P26"/>
  <c r="E26"/>
  <c r="Q26" s="1"/>
  <c r="D32"/>
  <c r="E31"/>
  <c r="D29"/>
  <c r="P29"/>
  <c r="H27"/>
  <c r="D21"/>
  <c r="E21" s="1"/>
  <c r="A28" i="14"/>
  <c r="B16" i="1"/>
  <c r="C16" s="1"/>
  <c r="F7"/>
  <c r="G7" s="1"/>
  <c r="E7"/>
  <c r="B30"/>
  <c r="C30" s="1"/>
  <c r="B33"/>
  <c r="C33" s="1"/>
  <c r="A10" i="14"/>
  <c r="A26"/>
  <c r="A42"/>
  <c r="AB20" i="1" l="1"/>
  <c r="B36" i="14"/>
  <c r="B37" s="1"/>
  <c r="S23" i="1"/>
  <c r="G23"/>
  <c r="G17"/>
  <c r="F21"/>
  <c r="R21" s="1"/>
  <c r="S22"/>
  <c r="R22"/>
  <c r="G22"/>
  <c r="AC26"/>
  <c r="C48" i="14"/>
  <c r="C49" s="1"/>
  <c r="G14" i="1"/>
  <c r="R14"/>
  <c r="R25"/>
  <c r="AE27"/>
  <c r="E50" i="14"/>
  <c r="E51" s="1"/>
  <c r="G12" i="1"/>
  <c r="S12"/>
  <c r="R12"/>
  <c r="G11"/>
  <c r="R11"/>
  <c r="S11"/>
  <c r="D33"/>
  <c r="Q31"/>
  <c r="E6"/>
  <c r="P6"/>
  <c r="E3"/>
  <c r="P3"/>
  <c r="AB8"/>
  <c r="B12" i="14"/>
  <c r="B13" s="1"/>
  <c r="AC22" i="1"/>
  <c r="C40" i="14"/>
  <c r="C41" s="1"/>
  <c r="AB29" i="1"/>
  <c r="B54" i="14"/>
  <c r="B55" s="1"/>
  <c r="P32" i="1"/>
  <c r="S15"/>
  <c r="AC27"/>
  <c r="C50" i="14"/>
  <c r="C51" s="1"/>
  <c r="H7" i="1"/>
  <c r="R23"/>
  <c r="I27"/>
  <c r="U27" s="1"/>
  <c r="F31"/>
  <c r="F25"/>
  <c r="F4"/>
  <c r="R4" s="1"/>
  <c r="R17"/>
  <c r="Q17"/>
  <c r="P21"/>
  <c r="F26"/>
  <c r="R26" s="1"/>
  <c r="D26" i="14"/>
  <c r="D27" s="1"/>
  <c r="AD15" i="1"/>
  <c r="B26" i="14"/>
  <c r="B27" s="1"/>
  <c r="AB15" i="1"/>
  <c r="F8"/>
  <c r="E18"/>
  <c r="Q18"/>
  <c r="P18"/>
  <c r="B4" i="14"/>
  <c r="B5" s="1"/>
  <c r="AB4" i="1"/>
  <c r="B30" i="14"/>
  <c r="B31" s="1"/>
  <c r="AB17" i="1"/>
  <c r="B22" i="14"/>
  <c r="B23" s="1"/>
  <c r="AB13" i="1"/>
  <c r="AB23"/>
  <c r="B42" i="14"/>
  <c r="B43" s="1"/>
  <c r="R7" i="1"/>
  <c r="U13"/>
  <c r="I13"/>
  <c r="S5"/>
  <c r="G5"/>
  <c r="Q5"/>
  <c r="B18" i="14"/>
  <c r="B19" s="1"/>
  <c r="AB11" i="1"/>
  <c r="E29"/>
  <c r="E9"/>
  <c r="P24"/>
  <c r="B40" i="14"/>
  <c r="B41" s="1"/>
  <c r="AB22" i="1"/>
  <c r="B24" i="14"/>
  <c r="B25" s="1"/>
  <c r="AB14" i="1"/>
  <c r="AB28"/>
  <c r="B52" i="14"/>
  <c r="B53" s="1"/>
  <c r="D30" i="1"/>
  <c r="P30"/>
  <c r="E16"/>
  <c r="F16" s="1"/>
  <c r="D16"/>
  <c r="AB26"/>
  <c r="B48" i="14"/>
  <c r="B49" s="1"/>
  <c r="AC15" i="1"/>
  <c r="C26" i="14"/>
  <c r="C27" s="1"/>
  <c r="R19" i="1"/>
  <c r="P25"/>
  <c r="Q4"/>
  <c r="Q12"/>
  <c r="Q11"/>
  <c r="S19"/>
  <c r="Q25"/>
  <c r="G19"/>
  <c r="Q7"/>
  <c r="Q21"/>
  <c r="T27"/>
  <c r="E32"/>
  <c r="S13"/>
  <c r="R13"/>
  <c r="P10"/>
  <c r="Q8"/>
  <c r="Q14"/>
  <c r="P5"/>
  <c r="Q28"/>
  <c r="S7"/>
  <c r="Q32"/>
  <c r="Q6"/>
  <c r="P9"/>
  <c r="G15"/>
  <c r="E24"/>
  <c r="T13"/>
  <c r="E10"/>
  <c r="E20"/>
  <c r="Q13"/>
  <c r="P12"/>
  <c r="Q19"/>
  <c r="R5"/>
  <c r="F28"/>
  <c r="Q23"/>
  <c r="AD4" l="1"/>
  <c r="D4" i="14"/>
  <c r="D5" s="1"/>
  <c r="G50"/>
  <c r="G51" s="1"/>
  <c r="AG27" i="1"/>
  <c r="G16"/>
  <c r="S16" s="1"/>
  <c r="AD26"/>
  <c r="D48" i="14"/>
  <c r="D49" s="1"/>
  <c r="D38"/>
  <c r="D39" s="1"/>
  <c r="AD21" i="1"/>
  <c r="R24"/>
  <c r="F24"/>
  <c r="C12" i="14"/>
  <c r="C13" s="1"/>
  <c r="AC8" i="1"/>
  <c r="F32"/>
  <c r="R32" s="1"/>
  <c r="AB25"/>
  <c r="B46" i="14"/>
  <c r="B47" s="1"/>
  <c r="AD17" i="1"/>
  <c r="D30" i="14"/>
  <c r="D31" s="1"/>
  <c r="I7" i="1"/>
  <c r="U7" s="1"/>
  <c r="E26" i="14"/>
  <c r="E27" s="1"/>
  <c r="AE15" i="1"/>
  <c r="AE11"/>
  <c r="E18" i="14"/>
  <c r="E19" s="1"/>
  <c r="E20"/>
  <c r="E21" s="1"/>
  <c r="AE12" i="1"/>
  <c r="D46" i="14"/>
  <c r="D47" s="1"/>
  <c r="AD25" i="1"/>
  <c r="AE22"/>
  <c r="E40" i="14"/>
  <c r="E41" s="1"/>
  <c r="AD5" i="1"/>
  <c r="D6" i="14"/>
  <c r="D7" s="1"/>
  <c r="AC13" i="1"/>
  <c r="C22" i="14"/>
  <c r="C23" s="1"/>
  <c r="F10" i="1"/>
  <c r="R10"/>
  <c r="B14" i="14"/>
  <c r="B15" s="1"/>
  <c r="AB9" i="1"/>
  <c r="C24" i="14"/>
  <c r="C25" s="1"/>
  <c r="AC14" i="1"/>
  <c r="D22" i="14"/>
  <c r="D23" s="1"/>
  <c r="AD13" i="1"/>
  <c r="C38" i="14"/>
  <c r="C39" s="1"/>
  <c r="AC21" i="1"/>
  <c r="C18" i="14"/>
  <c r="C19" s="1"/>
  <c r="AC11" i="1"/>
  <c r="C4" i="14"/>
  <c r="C5" s="1"/>
  <c r="AC4" i="1"/>
  <c r="AD19"/>
  <c r="D34" i="14"/>
  <c r="D35" s="1"/>
  <c r="AB30" i="1"/>
  <c r="B56" i="14"/>
  <c r="B57" s="1"/>
  <c r="AE5" i="1"/>
  <c r="E6" i="14"/>
  <c r="E7" s="1"/>
  <c r="AD7" i="1"/>
  <c r="D10" i="14"/>
  <c r="D11" s="1"/>
  <c r="F18" i="1"/>
  <c r="R18" s="1"/>
  <c r="G25"/>
  <c r="S25" s="1"/>
  <c r="D42" i="14"/>
  <c r="D43" s="1"/>
  <c r="AD23" i="1"/>
  <c r="B60" i="14"/>
  <c r="B61" s="1"/>
  <c r="AB32" i="1"/>
  <c r="B2" i="14"/>
  <c r="B3" s="1"/>
  <c r="AB3" i="1"/>
  <c r="B8" i="14"/>
  <c r="B9" s="1"/>
  <c r="AB6" i="1"/>
  <c r="H11"/>
  <c r="T11" s="1"/>
  <c r="H14"/>
  <c r="T14" s="1"/>
  <c r="T22"/>
  <c r="H22"/>
  <c r="R16"/>
  <c r="Q10"/>
  <c r="P16"/>
  <c r="AC23"/>
  <c r="C42" i="14"/>
  <c r="C43" s="1"/>
  <c r="AB12" i="1"/>
  <c r="B20" i="14"/>
  <c r="B21" s="1"/>
  <c r="C60"/>
  <c r="C61" s="1"/>
  <c r="AC32" i="1"/>
  <c r="E34" i="14"/>
  <c r="E35" s="1"/>
  <c r="AE19" i="1"/>
  <c r="AB18"/>
  <c r="B32" i="14"/>
  <c r="B33" s="1"/>
  <c r="G8" i="1"/>
  <c r="S8" s="1"/>
  <c r="G31"/>
  <c r="S31"/>
  <c r="R3"/>
  <c r="F3"/>
  <c r="AB24"/>
  <c r="B44" i="14"/>
  <c r="B45" s="1"/>
  <c r="F29" i="1"/>
  <c r="R29" s="1"/>
  <c r="G28"/>
  <c r="R28"/>
  <c r="S28"/>
  <c r="H15"/>
  <c r="T15"/>
  <c r="E10" i="14"/>
  <c r="E11" s="1"/>
  <c r="AE7" i="1"/>
  <c r="AB5"/>
  <c r="B6" i="14"/>
  <c r="B7" s="1"/>
  <c r="B16"/>
  <c r="B17" s="1"/>
  <c r="AB10" i="1"/>
  <c r="F50" i="14"/>
  <c r="F51" s="1"/>
  <c r="AF27" i="1"/>
  <c r="H19"/>
  <c r="F9"/>
  <c r="R9" s="1"/>
  <c r="Q9"/>
  <c r="T5"/>
  <c r="H5"/>
  <c r="AC18"/>
  <c r="C32" i="14"/>
  <c r="C33" s="1"/>
  <c r="AB21" i="1"/>
  <c r="B38" i="14"/>
  <c r="B39" s="1"/>
  <c r="G4" i="1"/>
  <c r="S4"/>
  <c r="V27"/>
  <c r="J27"/>
  <c r="AC31"/>
  <c r="C58" i="14"/>
  <c r="C59" s="1"/>
  <c r="D18"/>
  <c r="D19" s="1"/>
  <c r="AD11" i="1"/>
  <c r="H12"/>
  <c r="D24" i="14"/>
  <c r="D25" s="1"/>
  <c r="AD14" i="1"/>
  <c r="G21"/>
  <c r="E33"/>
  <c r="Q16"/>
  <c r="E30"/>
  <c r="P33"/>
  <c r="R8"/>
  <c r="C6" i="14"/>
  <c r="C7" s="1"/>
  <c r="AC5" i="1"/>
  <c r="AG13"/>
  <c r="G22" i="14"/>
  <c r="G23" s="1"/>
  <c r="H17" i="1"/>
  <c r="AE23"/>
  <c r="E42" i="14"/>
  <c r="E43" s="1"/>
  <c r="AC19" i="1"/>
  <c r="C34" i="14"/>
  <c r="C35" s="1"/>
  <c r="F20" i="1"/>
  <c r="R20" s="1"/>
  <c r="AF13"/>
  <c r="F22" i="14"/>
  <c r="F23" s="1"/>
  <c r="C8"/>
  <c r="C9" s="1"/>
  <c r="AC6" i="1"/>
  <c r="C52" i="14"/>
  <c r="C53" s="1"/>
  <c r="AC28" i="1"/>
  <c r="E22" i="14"/>
  <c r="E23" s="1"/>
  <c r="AE13" i="1"/>
  <c r="AC7"/>
  <c r="C10" i="14"/>
  <c r="C11" s="1"/>
  <c r="AC25" i="1"/>
  <c r="C46" i="14"/>
  <c r="C47" s="1"/>
  <c r="C20"/>
  <c r="C21" s="1"/>
  <c r="AC12" i="1"/>
  <c r="V13"/>
  <c r="J13"/>
  <c r="S26"/>
  <c r="G26"/>
  <c r="C30" i="14"/>
  <c r="C31" s="1"/>
  <c r="AC17" i="1"/>
  <c r="R6"/>
  <c r="F6"/>
  <c r="D20" i="14"/>
  <c r="D21" s="1"/>
  <c r="AD12" i="1"/>
  <c r="D40" i="14"/>
  <c r="D41" s="1"/>
  <c r="AD22" i="1"/>
  <c r="H23"/>
  <c r="Q20"/>
  <c r="Q24"/>
  <c r="Q29"/>
  <c r="R31"/>
  <c r="Q3"/>
  <c r="Q33"/>
  <c r="T7"/>
  <c r="S14"/>
  <c r="S17"/>
  <c r="F18" i="14" l="1"/>
  <c r="F19" s="1"/>
  <c r="AF11" i="1"/>
  <c r="AE8"/>
  <c r="E12" i="14"/>
  <c r="E13" s="1"/>
  <c r="AD9" i="1"/>
  <c r="D14" i="14"/>
  <c r="D15" s="1"/>
  <c r="AE25" i="1"/>
  <c r="E46" i="14"/>
  <c r="E47" s="1"/>
  <c r="AE16" i="1"/>
  <c r="E28" i="14"/>
  <c r="E29" s="1"/>
  <c r="AD29" i="1"/>
  <c r="D54" i="14"/>
  <c r="D55" s="1"/>
  <c r="AD20" i="1"/>
  <c r="D36" i="14"/>
  <c r="D37" s="1"/>
  <c r="G10"/>
  <c r="G11" s="1"/>
  <c r="AG7" i="1"/>
  <c r="AD32"/>
  <c r="D60" i="14"/>
  <c r="D61" s="1"/>
  <c r="AF14" i="1"/>
  <c r="F24" i="14"/>
  <c r="F25" s="1"/>
  <c r="AD18" i="1"/>
  <c r="D32" i="14"/>
  <c r="D33" s="1"/>
  <c r="AE17" i="1"/>
  <c r="E30" i="14"/>
  <c r="E31" s="1"/>
  <c r="C2"/>
  <c r="C3" s="1"/>
  <c r="AC3" i="1"/>
  <c r="C36" i="14"/>
  <c r="C37" s="1"/>
  <c r="AC20" i="1"/>
  <c r="U17"/>
  <c r="I17"/>
  <c r="R30"/>
  <c r="F30"/>
  <c r="T21"/>
  <c r="H21"/>
  <c r="U12"/>
  <c r="I12"/>
  <c r="E4" i="14"/>
  <c r="E5" s="1"/>
  <c r="AE4" i="1"/>
  <c r="D58" i="14"/>
  <c r="D59" s="1"/>
  <c r="AD31" i="1"/>
  <c r="AC24"/>
  <c r="C44" i="14"/>
  <c r="C45" s="1"/>
  <c r="H22"/>
  <c r="H23" s="1"/>
  <c r="AH13" i="1"/>
  <c r="AF7"/>
  <c r="F10" i="14"/>
  <c r="F11" s="1"/>
  <c r="AC29" i="1"/>
  <c r="C54" i="14"/>
  <c r="C55" s="1"/>
  <c r="I23" i="1"/>
  <c r="AD8"/>
  <c r="D12" i="14"/>
  <c r="D13" s="1"/>
  <c r="W27" i="1"/>
  <c r="K27"/>
  <c r="I5"/>
  <c r="U5"/>
  <c r="U15"/>
  <c r="I15"/>
  <c r="G3"/>
  <c r="S3" s="1"/>
  <c r="U22"/>
  <c r="I22"/>
  <c r="S24"/>
  <c r="G24"/>
  <c r="AE14"/>
  <c r="E24" i="14"/>
  <c r="E25" s="1"/>
  <c r="K13" i="1"/>
  <c r="W13" s="1"/>
  <c r="AC16"/>
  <c r="C28" i="14"/>
  <c r="C29" s="1"/>
  <c r="T4" i="1"/>
  <c r="H4"/>
  <c r="S9"/>
  <c r="G9"/>
  <c r="F26" i="14"/>
  <c r="F27" s="1"/>
  <c r="AF15" i="1"/>
  <c r="T28"/>
  <c r="H28"/>
  <c r="T31"/>
  <c r="H31"/>
  <c r="AB16"/>
  <c r="B28" i="14"/>
  <c r="B29" s="1"/>
  <c r="D28"/>
  <c r="D29" s="1"/>
  <c r="AD16" i="1"/>
  <c r="G10"/>
  <c r="S10" s="1"/>
  <c r="T16"/>
  <c r="H16"/>
  <c r="T23"/>
  <c r="T17"/>
  <c r="S21"/>
  <c r="T12"/>
  <c r="C14" i="14"/>
  <c r="C15" s="1"/>
  <c r="AC9" i="1"/>
  <c r="I19"/>
  <c r="AD28"/>
  <c r="D52" i="14"/>
  <c r="D53" s="1"/>
  <c r="E58"/>
  <c r="E59" s="1"/>
  <c r="AE31" i="1"/>
  <c r="I14"/>
  <c r="U14"/>
  <c r="H25"/>
  <c r="T25" s="1"/>
  <c r="AD10"/>
  <c r="D16" i="14"/>
  <c r="D17" s="1"/>
  <c r="J7" i="1"/>
  <c r="V7" s="1"/>
  <c r="AD6"/>
  <c r="D8" i="14"/>
  <c r="D9" s="1"/>
  <c r="AE26" i="1"/>
  <c r="E48" i="14"/>
  <c r="E49" s="1"/>
  <c r="C62"/>
  <c r="C63" s="1"/>
  <c r="AC33" i="1"/>
  <c r="G6"/>
  <c r="H26"/>
  <c r="T26"/>
  <c r="G20"/>
  <c r="S20"/>
  <c r="AB33"/>
  <c r="B62" i="14"/>
  <c r="B63" s="1"/>
  <c r="F33" i="1"/>
  <c r="AH27"/>
  <c r="H50" i="14"/>
  <c r="H51" s="1"/>
  <c r="AF5" i="1"/>
  <c r="F6" i="14"/>
  <c r="F7" s="1"/>
  <c r="AE28" i="1"/>
  <c r="E52" i="14"/>
  <c r="E53" s="1"/>
  <c r="G29" i="1"/>
  <c r="S29" s="1"/>
  <c r="AD3"/>
  <c r="D2" i="14"/>
  <c r="D3" s="1"/>
  <c r="H8" i="1"/>
  <c r="AC10"/>
  <c r="C16" i="14"/>
  <c r="C17" s="1"/>
  <c r="AF22" i="1"/>
  <c r="F40" i="14"/>
  <c r="F41" s="1"/>
  <c r="I11" i="1"/>
  <c r="U11" s="1"/>
  <c r="G18"/>
  <c r="S18"/>
  <c r="G32"/>
  <c r="D44" i="14"/>
  <c r="D45" s="1"/>
  <c r="AD24" i="1"/>
  <c r="T19"/>
  <c r="Q30"/>
  <c r="H10" i="14" l="1"/>
  <c r="H11" s="1"/>
  <c r="AH7" i="1"/>
  <c r="AI13"/>
  <c r="I22" i="14"/>
  <c r="I23" s="1"/>
  <c r="AG11" i="1"/>
  <c r="G18" i="14"/>
  <c r="G19" s="1"/>
  <c r="E54"/>
  <c r="E55" s="1"/>
  <c r="AE29" i="1"/>
  <c r="AE10"/>
  <c r="E16" i="14"/>
  <c r="E17" s="1"/>
  <c r="E2"/>
  <c r="E3" s="1"/>
  <c r="AE3" i="1"/>
  <c r="AF25"/>
  <c r="F46" i="14"/>
  <c r="F47" s="1"/>
  <c r="J19" i="1"/>
  <c r="V19" s="1"/>
  <c r="E38" i="14"/>
  <c r="E39" s="1"/>
  <c r="AE21" i="1"/>
  <c r="AF16"/>
  <c r="F28" i="14"/>
  <c r="F29" s="1"/>
  <c r="V23" i="1"/>
  <c r="J23"/>
  <c r="AE18"/>
  <c r="E32" i="14"/>
  <c r="E33" s="1"/>
  <c r="H20" i="1"/>
  <c r="T20" s="1"/>
  <c r="J14"/>
  <c r="F42" i="14"/>
  <c r="F43" s="1"/>
  <c r="AF23" i="1"/>
  <c r="I28"/>
  <c r="U28" s="1"/>
  <c r="I4"/>
  <c r="J22"/>
  <c r="J15"/>
  <c r="L27"/>
  <c r="J12"/>
  <c r="V12" s="1"/>
  <c r="AF21"/>
  <c r="F38" i="14"/>
  <c r="F39" s="1"/>
  <c r="J17" i="1"/>
  <c r="V17" s="1"/>
  <c r="E36" i="14"/>
  <c r="E37" s="1"/>
  <c r="AE20" i="1"/>
  <c r="U26"/>
  <c r="I26"/>
  <c r="K7"/>
  <c r="W7" s="1"/>
  <c r="G24" i="14"/>
  <c r="G25" s="1"/>
  <c r="AG14" i="1"/>
  <c r="F30" i="14"/>
  <c r="F31" s="1"/>
  <c r="AF17" i="1"/>
  <c r="T10"/>
  <c r="H10"/>
  <c r="J5"/>
  <c r="I21"/>
  <c r="U21"/>
  <c r="R33"/>
  <c r="J11"/>
  <c r="V11" s="1"/>
  <c r="AF19"/>
  <c r="F34" i="14"/>
  <c r="F35" s="1"/>
  <c r="H32" i="1"/>
  <c r="T32"/>
  <c r="I8"/>
  <c r="U8" s="1"/>
  <c r="T29"/>
  <c r="H29"/>
  <c r="F58" i="14"/>
  <c r="F59" s="1"/>
  <c r="AF31" i="1"/>
  <c r="AE9"/>
  <c r="E14" i="14"/>
  <c r="E15" s="1"/>
  <c r="AE24" i="1"/>
  <c r="E44" i="14"/>
  <c r="E45" s="1"/>
  <c r="T3" i="1"/>
  <c r="H3"/>
  <c r="AG5"/>
  <c r="G6" i="14"/>
  <c r="G7" s="1"/>
  <c r="AD30" i="1"/>
  <c r="D56" i="14"/>
  <c r="D57" s="1"/>
  <c r="S33" i="1"/>
  <c r="G33"/>
  <c r="F48" i="14"/>
  <c r="F49" s="1"/>
  <c r="AF26" i="1"/>
  <c r="H6"/>
  <c r="AC30"/>
  <c r="C56" i="14"/>
  <c r="C57" s="1"/>
  <c r="H18" i="1"/>
  <c r="T18" s="1"/>
  <c r="I25"/>
  <c r="U25"/>
  <c r="F20" i="14"/>
  <c r="F21" s="1"/>
  <c r="AF12" i="1"/>
  <c r="I16"/>
  <c r="U16" s="1"/>
  <c r="I31"/>
  <c r="U31"/>
  <c r="AF28"/>
  <c r="F52" i="14"/>
  <c r="F53" s="1"/>
  <c r="H9" i="1"/>
  <c r="T9"/>
  <c r="F4" i="14"/>
  <c r="F5" s="1"/>
  <c r="AF4" i="1"/>
  <c r="L13"/>
  <c r="X13"/>
  <c r="T24"/>
  <c r="H24"/>
  <c r="AG22"/>
  <c r="G40" i="14"/>
  <c r="G41" s="1"/>
  <c r="AG15" i="1"/>
  <c r="G26" i="14"/>
  <c r="G27" s="1"/>
  <c r="I50"/>
  <c r="I51" s="1"/>
  <c r="AI27" i="1"/>
  <c r="AG12"/>
  <c r="G20" i="14"/>
  <c r="G21" s="1"/>
  <c r="G30" i="1"/>
  <c r="S30"/>
  <c r="AG17"/>
  <c r="G30" i="14"/>
  <c r="G31" s="1"/>
  <c r="S32" i="1"/>
  <c r="T8"/>
  <c r="S6"/>
  <c r="U19"/>
  <c r="U23"/>
  <c r="AG8" l="1"/>
  <c r="G12" i="14"/>
  <c r="G13" s="1"/>
  <c r="I10"/>
  <c r="I11" s="1"/>
  <c r="AI7" i="1"/>
  <c r="H20" i="14"/>
  <c r="H21" s="1"/>
  <c r="AH12" i="1"/>
  <c r="AF18"/>
  <c r="F32" i="14"/>
  <c r="F33" s="1"/>
  <c r="AH19" i="1"/>
  <c r="H34" i="14"/>
  <c r="H35" s="1"/>
  <c r="G28"/>
  <c r="G29" s="1"/>
  <c r="AG16" i="1"/>
  <c r="AH11"/>
  <c r="H18" i="14"/>
  <c r="H19" s="1"/>
  <c r="H30"/>
  <c r="H31" s="1"/>
  <c r="AH17" i="1"/>
  <c r="G52" i="14"/>
  <c r="G53" s="1"/>
  <c r="AG28" i="1"/>
  <c r="F36" i="14"/>
  <c r="F37" s="1"/>
  <c r="AF20" i="1"/>
  <c r="G38" i="14"/>
  <c r="G39" s="1"/>
  <c r="AG21" i="1"/>
  <c r="AG26"/>
  <c r="G48" i="14"/>
  <c r="G49" s="1"/>
  <c r="K22" i="1"/>
  <c r="W22" s="1"/>
  <c r="K14"/>
  <c r="I6"/>
  <c r="E8" i="14"/>
  <c r="E9" s="1"/>
  <c r="AE6" i="1"/>
  <c r="M13"/>
  <c r="Y13"/>
  <c r="I9"/>
  <c r="J31"/>
  <c r="V31"/>
  <c r="H33"/>
  <c r="T33"/>
  <c r="U3"/>
  <c r="I3"/>
  <c r="I29"/>
  <c r="U29"/>
  <c r="I10"/>
  <c r="K23"/>
  <c r="W23" s="1"/>
  <c r="T6"/>
  <c r="V15"/>
  <c r="U4"/>
  <c r="F12" i="14"/>
  <c r="F13" s="1"/>
  <c r="AF8" i="1"/>
  <c r="AE30"/>
  <c r="E56" i="14"/>
  <c r="E57" s="1"/>
  <c r="AF24" i="1"/>
  <c r="F44" i="14"/>
  <c r="F45" s="1"/>
  <c r="U24" i="1"/>
  <c r="I24"/>
  <c r="G34" i="14"/>
  <c r="G35" s="1"/>
  <c r="AG19" i="1"/>
  <c r="AE32"/>
  <c r="E60" i="14"/>
  <c r="E61" s="1"/>
  <c r="T30" i="1"/>
  <c r="H30"/>
  <c r="AJ13"/>
  <c r="J22" i="14"/>
  <c r="J23" s="1"/>
  <c r="AF9" i="1"/>
  <c r="F14" i="14"/>
  <c r="F15" s="1"/>
  <c r="AG31" i="1"/>
  <c r="G58" i="14"/>
  <c r="G59" s="1"/>
  <c r="J25" i="1"/>
  <c r="V25" s="1"/>
  <c r="J8"/>
  <c r="U32"/>
  <c r="I32"/>
  <c r="V21"/>
  <c r="J21"/>
  <c r="L7"/>
  <c r="K17"/>
  <c r="W17" s="1"/>
  <c r="K12"/>
  <c r="W12"/>
  <c r="V22"/>
  <c r="V14"/>
  <c r="G42" i="14"/>
  <c r="G43" s="1"/>
  <c r="AG23" i="1"/>
  <c r="J16"/>
  <c r="AG25"/>
  <c r="G46" i="14"/>
  <c r="G47" s="1"/>
  <c r="F60"/>
  <c r="F61" s="1"/>
  <c r="AF32" i="1"/>
  <c r="K11"/>
  <c r="W11"/>
  <c r="K5"/>
  <c r="W5"/>
  <c r="M27"/>
  <c r="J28"/>
  <c r="W19"/>
  <c r="K19"/>
  <c r="I18"/>
  <c r="AE33"/>
  <c r="E62" i="14"/>
  <c r="E63" s="1"/>
  <c r="F2"/>
  <c r="F3" s="1"/>
  <c r="AF3" i="1"/>
  <c r="AF29"/>
  <c r="F54" i="14"/>
  <c r="F55" s="1"/>
  <c r="AD33" i="1"/>
  <c r="D62" i="14"/>
  <c r="D63" s="1"/>
  <c r="AF10" i="1"/>
  <c r="F16" i="14"/>
  <c r="F17" s="1"/>
  <c r="J26" i="1"/>
  <c r="W15"/>
  <c r="K15"/>
  <c r="J4"/>
  <c r="U20"/>
  <c r="I20"/>
  <c r="H42" i="14"/>
  <c r="H43" s="1"/>
  <c r="AH23" i="1"/>
  <c r="V5"/>
  <c r="X27"/>
  <c r="I30" i="14" l="1"/>
  <c r="I31" s="1"/>
  <c r="AI17" i="1"/>
  <c r="AI22"/>
  <c r="I40" i="14"/>
  <c r="I41" s="1"/>
  <c r="I42"/>
  <c r="I43" s="1"/>
  <c r="AI23" i="1"/>
  <c r="AH25"/>
  <c r="H46" i="14"/>
  <c r="H47" s="1"/>
  <c r="AJ27" i="1"/>
  <c r="J50" i="14"/>
  <c r="J51" s="1"/>
  <c r="W4" i="1"/>
  <c r="K4"/>
  <c r="W26"/>
  <c r="K26"/>
  <c r="AG24"/>
  <c r="G44" i="14"/>
  <c r="G45" s="1"/>
  <c r="G4"/>
  <c r="G5" s="1"/>
  <c r="AG4" i="1"/>
  <c r="J10"/>
  <c r="G2" i="14"/>
  <c r="G3" s="1"/>
  <c r="AG3" i="1"/>
  <c r="AH31"/>
  <c r="H58" i="14"/>
  <c r="H59" s="1"/>
  <c r="K22"/>
  <c r="K23" s="1"/>
  <c r="AK13" i="1"/>
  <c r="J6"/>
  <c r="L14"/>
  <c r="X14"/>
  <c r="G36" i="14"/>
  <c r="G37" s="1"/>
  <c r="AG20" i="1"/>
  <c r="I26" i="14"/>
  <c r="I27" s="1"/>
  <c r="AI15" i="1"/>
  <c r="F56" i="14"/>
  <c r="F57" s="1"/>
  <c r="AF30" i="1"/>
  <c r="J29"/>
  <c r="V29" s="1"/>
  <c r="I33"/>
  <c r="V9"/>
  <c r="J9"/>
  <c r="I34" i="14"/>
  <c r="I35" s="1"/>
  <c r="AI19" i="1"/>
  <c r="N27"/>
  <c r="Z27" s="1"/>
  <c r="I18" i="14"/>
  <c r="I19" s="1"/>
  <c r="AI11" i="1"/>
  <c r="J18"/>
  <c r="V18" s="1"/>
  <c r="K28"/>
  <c r="W28"/>
  <c r="I6" i="14"/>
  <c r="I7" s="1"/>
  <c r="AI5" i="1"/>
  <c r="K16"/>
  <c r="W16" s="1"/>
  <c r="I20" i="14"/>
  <c r="I21" s="1"/>
  <c r="AI12" i="1"/>
  <c r="M7"/>
  <c r="Y7"/>
  <c r="AH21"/>
  <c r="H38" i="14"/>
  <c r="H39" s="1"/>
  <c r="K8" i="1"/>
  <c r="H6" i="14"/>
  <c r="H7" s="1"/>
  <c r="AH5" i="1"/>
  <c r="V20"/>
  <c r="J20"/>
  <c r="X15"/>
  <c r="L15"/>
  <c r="X11"/>
  <c r="L11"/>
  <c r="W21"/>
  <c r="K21"/>
  <c r="I30"/>
  <c r="U30"/>
  <c r="H26" i="14"/>
  <c r="H27" s="1"/>
  <c r="AH15" i="1"/>
  <c r="L23"/>
  <c r="X23"/>
  <c r="G54" i="14"/>
  <c r="G55" s="1"/>
  <c r="AG29" i="1"/>
  <c r="F62" i="14"/>
  <c r="F63" s="1"/>
  <c r="AF33" i="1"/>
  <c r="W31"/>
  <c r="K31"/>
  <c r="N13"/>
  <c r="Z13" s="1"/>
  <c r="L22"/>
  <c r="V26"/>
  <c r="U18"/>
  <c r="V28"/>
  <c r="Y27"/>
  <c r="V8"/>
  <c r="U6"/>
  <c r="H40" i="14"/>
  <c r="H41" s="1"/>
  <c r="AH22" i="1"/>
  <c r="X17"/>
  <c r="L17"/>
  <c r="AG32"/>
  <c r="G60" i="14"/>
  <c r="G61" s="1"/>
  <c r="W25" i="1"/>
  <c r="K25"/>
  <c r="X19"/>
  <c r="L19"/>
  <c r="L5"/>
  <c r="AH14"/>
  <c r="H24" i="14"/>
  <c r="H25" s="1"/>
  <c r="X12" i="1"/>
  <c r="L12"/>
  <c r="J32"/>
  <c r="J24"/>
  <c r="F8" i="14"/>
  <c r="F9" s="1"/>
  <c r="AF6" i="1"/>
  <c r="J3"/>
  <c r="V3" s="1"/>
  <c r="V4"/>
  <c r="V16"/>
  <c r="X7"/>
  <c r="U10"/>
  <c r="U9"/>
  <c r="W14"/>
  <c r="L22" i="14" l="1"/>
  <c r="L23" s="1"/>
  <c r="AL13" i="1"/>
  <c r="AL27"/>
  <c r="L50" i="14"/>
  <c r="L51" s="1"/>
  <c r="AI16" i="1"/>
  <c r="I28" i="14"/>
  <c r="I29" s="1"/>
  <c r="H2"/>
  <c r="H3" s="1"/>
  <c r="AH3" i="1"/>
  <c r="AH29"/>
  <c r="H54" i="14"/>
  <c r="H55" s="1"/>
  <c r="H32"/>
  <c r="H33" s="1"/>
  <c r="AH18" i="1"/>
  <c r="AG9"/>
  <c r="G14" i="14"/>
  <c r="G15" s="1"/>
  <c r="K24" i="1"/>
  <c r="W24"/>
  <c r="AK27"/>
  <c r="K50" i="14"/>
  <c r="K51" s="1"/>
  <c r="I24"/>
  <c r="I25" s="1"/>
  <c r="AI14" i="1"/>
  <c r="AJ7"/>
  <c r="J10" i="14"/>
  <c r="J11" s="1"/>
  <c r="K32" i="1"/>
  <c r="W32"/>
  <c r="AJ17"/>
  <c r="J30" i="14"/>
  <c r="J31" s="1"/>
  <c r="H12"/>
  <c r="H13" s="1"/>
  <c r="AH8" i="1"/>
  <c r="H48" i="14"/>
  <c r="H49" s="1"/>
  <c r="AH26" i="1"/>
  <c r="AI21"/>
  <c r="I38" i="14"/>
  <c r="I39" s="1"/>
  <c r="AJ12" i="1"/>
  <c r="J20" i="14"/>
  <c r="J21" s="1"/>
  <c r="M5" i="1"/>
  <c r="I46" i="14"/>
  <c r="I47" s="1"/>
  <c r="AI25" i="1"/>
  <c r="M17"/>
  <c r="G8" i="14"/>
  <c r="G9" s="1"/>
  <c r="AG6" i="1"/>
  <c r="G32" i="14"/>
  <c r="G33" s="1"/>
  <c r="AG18" i="1"/>
  <c r="M22"/>
  <c r="Y22" s="1"/>
  <c r="I58" i="14"/>
  <c r="I59" s="1"/>
  <c r="AI31" i="1"/>
  <c r="G16" i="14"/>
  <c r="G17" s="1"/>
  <c r="AG10" i="1"/>
  <c r="M12"/>
  <c r="L25"/>
  <c r="X25"/>
  <c r="AH28"/>
  <c r="H52" i="14"/>
  <c r="H53" s="1"/>
  <c r="L31" i="1"/>
  <c r="X31" s="1"/>
  <c r="M23"/>
  <c r="J30"/>
  <c r="V30"/>
  <c r="Y11"/>
  <c r="M11"/>
  <c r="W20"/>
  <c r="K20"/>
  <c r="J33"/>
  <c r="V33"/>
  <c r="K6"/>
  <c r="I48" i="14"/>
  <c r="I49" s="1"/>
  <c r="AI26" i="1"/>
  <c r="V24"/>
  <c r="V32"/>
  <c r="X5"/>
  <c r="X22"/>
  <c r="AH16"/>
  <c r="H28" i="14"/>
  <c r="H29" s="1"/>
  <c r="K3" i="1"/>
  <c r="J34" i="14"/>
  <c r="J35" s="1"/>
  <c r="AJ19" i="1"/>
  <c r="O13"/>
  <c r="AN13" s="1"/>
  <c r="AJ23"/>
  <c r="J42" i="14"/>
  <c r="J43" s="1"/>
  <c r="G56"/>
  <c r="G57" s="1"/>
  <c r="AG30" i="1"/>
  <c r="AJ15"/>
  <c r="J26" i="14"/>
  <c r="J27" s="1"/>
  <c r="N7" i="1"/>
  <c r="X28"/>
  <c r="L28"/>
  <c r="M14"/>
  <c r="L26"/>
  <c r="U33"/>
  <c r="Y19"/>
  <c r="M19"/>
  <c r="Y15"/>
  <c r="M15"/>
  <c r="X8"/>
  <c r="L8"/>
  <c r="K10" i="14"/>
  <c r="K11" s="1"/>
  <c r="AK7" i="1"/>
  <c r="L16"/>
  <c r="X16" s="1"/>
  <c r="AI28"/>
  <c r="I52" i="14"/>
  <c r="I53" s="1"/>
  <c r="H14"/>
  <c r="H15" s="1"/>
  <c r="AH9" i="1"/>
  <c r="K29"/>
  <c r="J24" i="14"/>
  <c r="J25" s="1"/>
  <c r="AJ14" i="1"/>
  <c r="K10"/>
  <c r="I4" i="14"/>
  <c r="I5" s="1"/>
  <c r="AI4" i="1"/>
  <c r="H4" i="14"/>
  <c r="H5" s="1"/>
  <c r="AH4" i="1"/>
  <c r="X21"/>
  <c r="L21"/>
  <c r="J18" i="14"/>
  <c r="J19" s="1"/>
  <c r="AJ11" i="1"/>
  <c r="H36" i="14"/>
  <c r="H37" s="1"/>
  <c r="AH20" i="1"/>
  <c r="K18"/>
  <c r="O27"/>
  <c r="AN27" s="1"/>
  <c r="AA27"/>
  <c r="K9"/>
  <c r="W9" s="1"/>
  <c r="L4"/>
  <c r="W8"/>
  <c r="V6"/>
  <c r="V10"/>
  <c r="K40" i="14" l="1"/>
  <c r="K41" s="1"/>
  <c r="AK22" i="1"/>
  <c r="J58" i="14"/>
  <c r="J59" s="1"/>
  <c r="AJ31" i="1"/>
  <c r="I14" i="14"/>
  <c r="I15" s="1"/>
  <c r="AI9" i="1"/>
  <c r="AJ16"/>
  <c r="J28" i="14"/>
  <c r="J29" s="1"/>
  <c r="AH10" i="1"/>
  <c r="H16" i="14"/>
  <c r="H17" s="1"/>
  <c r="Y4" i="1"/>
  <c r="M4"/>
  <c r="M50" i="14"/>
  <c r="M51" s="1"/>
  <c r="AM27" i="1"/>
  <c r="X18"/>
  <c r="L18"/>
  <c r="Z12"/>
  <c r="N12"/>
  <c r="N17"/>
  <c r="N5"/>
  <c r="Z5" s="1"/>
  <c r="M8"/>
  <c r="Y8"/>
  <c r="N19"/>
  <c r="Z19"/>
  <c r="M26"/>
  <c r="J52" i="14"/>
  <c r="J53" s="1"/>
  <c r="AJ28" i="1"/>
  <c r="W33"/>
  <c r="K33"/>
  <c r="Z11"/>
  <c r="N11"/>
  <c r="K30"/>
  <c r="W30"/>
  <c r="M25"/>
  <c r="Y25"/>
  <c r="L10"/>
  <c r="X29"/>
  <c r="L29"/>
  <c r="I60" i="14"/>
  <c r="I61" s="1"/>
  <c r="AI32" i="1"/>
  <c r="AI24"/>
  <c r="I44" i="14"/>
  <c r="I45" s="1"/>
  <c r="K26"/>
  <c r="K27" s="1"/>
  <c r="AK15" i="1"/>
  <c r="M28"/>
  <c r="L3"/>
  <c r="AJ5"/>
  <c r="J6" i="14"/>
  <c r="J7" s="1"/>
  <c r="H62"/>
  <c r="H63" s="1"/>
  <c r="AH33" i="1"/>
  <c r="AI20"/>
  <c r="I36" i="14"/>
  <c r="I37" s="1"/>
  <c r="AH30" i="1"/>
  <c r="H56" i="14"/>
  <c r="H57" s="1"/>
  <c r="M31" i="1"/>
  <c r="Y31"/>
  <c r="AJ25"/>
  <c r="J46" i="14"/>
  <c r="J47" s="1"/>
  <c r="N22" i="1"/>
  <c r="Z22"/>
  <c r="X26"/>
  <c r="M16"/>
  <c r="Y16" s="1"/>
  <c r="J12" i="14"/>
  <c r="J13" s="1"/>
  <c r="AJ8" i="1"/>
  <c r="K34" i="14"/>
  <c r="K35" s="1"/>
  <c r="AK19" i="1"/>
  <c r="N14"/>
  <c r="O7"/>
  <c r="AA7" s="1"/>
  <c r="AN7"/>
  <c r="N22" i="14"/>
  <c r="AH32" i="1"/>
  <c r="H60" i="14"/>
  <c r="H61" s="1"/>
  <c r="L6" i="1"/>
  <c r="X6"/>
  <c r="AK11"/>
  <c r="K18" i="14"/>
  <c r="K19" s="1"/>
  <c r="N23" i="1"/>
  <c r="I12" i="14"/>
  <c r="I13" s="1"/>
  <c r="AI8" i="1"/>
  <c r="L9"/>
  <c r="X9"/>
  <c r="J38" i="14"/>
  <c r="J39" s="1"/>
  <c r="AJ21" i="1"/>
  <c r="M21"/>
  <c r="AH6"/>
  <c r="H8" i="14"/>
  <c r="H9" s="1"/>
  <c r="AO27" i="1"/>
  <c r="O50" i="14" s="1"/>
  <c r="N50"/>
  <c r="N15" i="1"/>
  <c r="Z15" s="1"/>
  <c r="AG33"/>
  <c r="G62" i="14"/>
  <c r="G63" s="1"/>
  <c r="J40"/>
  <c r="J41" s="1"/>
  <c r="AJ22" i="1"/>
  <c r="H44" i="14"/>
  <c r="H45" s="1"/>
  <c r="AH24" i="1"/>
  <c r="X20"/>
  <c r="L20"/>
  <c r="L32"/>
  <c r="L24"/>
  <c r="X24" s="1"/>
  <c r="W18"/>
  <c r="X4"/>
  <c r="W10"/>
  <c r="W29"/>
  <c r="Y14"/>
  <c r="Z7"/>
  <c r="AA13"/>
  <c r="W3"/>
  <c r="W6"/>
  <c r="Y23"/>
  <c r="Y12"/>
  <c r="Y17"/>
  <c r="Y5"/>
  <c r="L26" i="14" l="1"/>
  <c r="L27" s="1"/>
  <c r="AL15" i="1"/>
  <c r="AK16"/>
  <c r="K28" i="14"/>
  <c r="K29" s="1"/>
  <c r="AJ24" i="1"/>
  <c r="J44" i="14"/>
  <c r="J45" s="1"/>
  <c r="AM7" i="1"/>
  <c r="M10" i="14"/>
  <c r="M11" s="1"/>
  <c r="AL5" i="1"/>
  <c r="L6" i="14"/>
  <c r="L7" s="1"/>
  <c r="AK5" i="1"/>
  <c r="K6" i="14"/>
  <c r="K7" s="1"/>
  <c r="AI6" i="1"/>
  <c r="I8" i="14"/>
  <c r="I9" s="1"/>
  <c r="AK14" i="1"/>
  <c r="K24" i="14"/>
  <c r="K25" s="1"/>
  <c r="J4"/>
  <c r="J5" s="1"/>
  <c r="AJ4" i="1"/>
  <c r="Y32"/>
  <c r="M32"/>
  <c r="N21"/>
  <c r="Z21" s="1"/>
  <c r="J14" i="14"/>
  <c r="J15" s="1"/>
  <c r="AJ9" i="1"/>
  <c r="O23"/>
  <c r="AN23" s="1"/>
  <c r="J8" i="14"/>
  <c r="J9" s="1"/>
  <c r="AJ6" i="1"/>
  <c r="O22"/>
  <c r="AN22" s="1"/>
  <c r="N31"/>
  <c r="N28"/>
  <c r="Z28" s="1"/>
  <c r="J54" i="14"/>
  <c r="J55" s="1"/>
  <c r="AJ29" i="1"/>
  <c r="K46" i="14"/>
  <c r="K47" s="1"/>
  <c r="AK25" i="1"/>
  <c r="I62" i="14"/>
  <c r="I63" s="1"/>
  <c r="AI33" i="1"/>
  <c r="N26"/>
  <c r="Z26"/>
  <c r="AK8"/>
  <c r="K12" i="14"/>
  <c r="K13" s="1"/>
  <c r="O17" i="1"/>
  <c r="AN17" s="1"/>
  <c r="AA17"/>
  <c r="L20" i="14"/>
  <c r="L21" s="1"/>
  <c r="AL12" i="1"/>
  <c r="N16"/>
  <c r="Z16" s="1"/>
  <c r="AL22"/>
  <c r="L40" i="14"/>
  <c r="L41" s="1"/>
  <c r="K58"/>
  <c r="K59" s="1"/>
  <c r="AK31" i="1"/>
  <c r="Y29"/>
  <c r="M29"/>
  <c r="L30"/>
  <c r="X33"/>
  <c r="L33"/>
  <c r="AA19"/>
  <c r="O19"/>
  <c r="AN19" s="1"/>
  <c r="AA12"/>
  <c r="O12"/>
  <c r="AN12" s="1"/>
  <c r="Y28"/>
  <c r="K42" i="14"/>
  <c r="K43" s="1"/>
  <c r="AK23" i="1"/>
  <c r="J36" i="14"/>
  <c r="J37" s="1"/>
  <c r="AJ20" i="1"/>
  <c r="AK12"/>
  <c r="K20" i="14"/>
  <c r="K21" s="1"/>
  <c r="M22"/>
  <c r="M23" s="1"/>
  <c r="AM13" i="1"/>
  <c r="AO13" s="1"/>
  <c r="O22" i="14" s="1"/>
  <c r="I16"/>
  <c r="I17" s="1"/>
  <c r="AI10" i="1"/>
  <c r="M20"/>
  <c r="O15"/>
  <c r="AN15" s="1"/>
  <c r="N10" i="14"/>
  <c r="O14" i="1"/>
  <c r="AN14" s="1"/>
  <c r="AA14"/>
  <c r="M3"/>
  <c r="M10"/>
  <c r="AI30"/>
  <c r="I56" i="14"/>
  <c r="I57" s="1"/>
  <c r="AL11" i="1"/>
  <c r="L18" i="14"/>
  <c r="L19" s="1"/>
  <c r="L34"/>
  <c r="L35" s="1"/>
  <c r="AL19" i="1"/>
  <c r="O5"/>
  <c r="AN5" s="1"/>
  <c r="AA5"/>
  <c r="J32" i="14"/>
  <c r="J33" s="1"/>
  <c r="AJ18" i="1"/>
  <c r="K4" i="14"/>
  <c r="K5" s="1"/>
  <c r="AK4" i="1"/>
  <c r="AL7"/>
  <c r="AO7" s="1"/>
  <c r="O10" i="14" s="1"/>
  <c r="L10"/>
  <c r="L11" s="1"/>
  <c r="M24" i="1"/>
  <c r="Y24"/>
  <c r="K30" i="14"/>
  <c r="K31" s="1"/>
  <c r="AK17" i="1"/>
  <c r="AI3"/>
  <c r="I2" i="14"/>
  <c r="I3" s="1"/>
  <c r="AI29" i="1"/>
  <c r="I54" i="14"/>
  <c r="I55" s="1"/>
  <c r="I32"/>
  <c r="I33" s="1"/>
  <c r="AI18" i="1"/>
  <c r="Y9"/>
  <c r="M9"/>
  <c r="M6"/>
  <c r="J48" i="14"/>
  <c r="J49" s="1"/>
  <c r="AJ26" i="1"/>
  <c r="N25"/>
  <c r="Z25"/>
  <c r="AA11"/>
  <c r="O11"/>
  <c r="AN11" s="1"/>
  <c r="N8"/>
  <c r="Z8"/>
  <c r="Y18"/>
  <c r="M18"/>
  <c r="N4"/>
  <c r="Z4"/>
  <c r="X32"/>
  <c r="Y21"/>
  <c r="Z23"/>
  <c r="Z14"/>
  <c r="X3"/>
  <c r="X10"/>
  <c r="Y26"/>
  <c r="Z17"/>
  <c r="L38" i="14" l="1"/>
  <c r="L39" s="1"/>
  <c r="AL21" i="1"/>
  <c r="AL28"/>
  <c r="L52" i="14"/>
  <c r="L53" s="1"/>
  <c r="AL16" i="1"/>
  <c r="L28" i="14"/>
  <c r="L29" s="1"/>
  <c r="AL17" i="1"/>
  <c r="L30" i="14"/>
  <c r="L31" s="1"/>
  <c r="N10" i="1"/>
  <c r="Z10" s="1"/>
  <c r="AM14"/>
  <c r="M24" i="14"/>
  <c r="M25" s="1"/>
  <c r="N26"/>
  <c r="AK32" i="1"/>
  <c r="K60" i="14"/>
  <c r="K61" s="1"/>
  <c r="J2"/>
  <c r="J3" s="1"/>
  <c r="AJ3" i="1"/>
  <c r="AJ32"/>
  <c r="J60" i="14"/>
  <c r="J61" s="1"/>
  <c r="AK18" i="1"/>
  <c r="K32" i="14"/>
  <c r="K33" s="1"/>
  <c r="AM11" i="1"/>
  <c r="M18" i="14"/>
  <c r="M19" s="1"/>
  <c r="AK9" i="1"/>
  <c r="K14" i="14"/>
  <c r="K15" s="1"/>
  <c r="N3" i="1"/>
  <c r="N20"/>
  <c r="Z20" s="1"/>
  <c r="AJ10"/>
  <c r="J16" i="14"/>
  <c r="J17" s="1"/>
  <c r="AK21" i="1"/>
  <c r="K38" i="14"/>
  <c r="K39" s="1"/>
  <c r="N18" i="1"/>
  <c r="Z18"/>
  <c r="N18" i="14"/>
  <c r="AO11" i="1"/>
  <c r="O18" i="14" s="1"/>
  <c r="N9" i="1"/>
  <c r="Z9"/>
  <c r="K52" i="14"/>
  <c r="K53" s="1"/>
  <c r="AK28" i="1"/>
  <c r="M34" i="14"/>
  <c r="M35" s="1"/>
  <c r="AM19" i="1"/>
  <c r="M30"/>
  <c r="Y30"/>
  <c r="N30" i="14"/>
  <c r="AO17" i="1"/>
  <c r="O30" i="14" s="1"/>
  <c r="O26" i="1"/>
  <c r="AN26" s="1"/>
  <c r="Y3"/>
  <c r="Y20"/>
  <c r="AA22"/>
  <c r="AA23"/>
  <c r="L24" i="14"/>
  <c r="L25" s="1"/>
  <c r="AL14" i="1"/>
  <c r="AO14" s="1"/>
  <c r="O24" i="14" s="1"/>
  <c r="L4"/>
  <c r="L5" s="1"/>
  <c r="AL4" i="1"/>
  <c r="L12" i="14"/>
  <c r="L13" s="1"/>
  <c r="AL8" i="1"/>
  <c r="AL25"/>
  <c r="L46" i="14"/>
  <c r="L47" s="1"/>
  <c r="N6" i="1"/>
  <c r="Z6"/>
  <c r="AM12"/>
  <c r="M20" i="14"/>
  <c r="M21" s="1"/>
  <c r="AJ33" i="1"/>
  <c r="J62" i="14"/>
  <c r="J63" s="1"/>
  <c r="K54"/>
  <c r="K55" s="1"/>
  <c r="AK29" i="1"/>
  <c r="O31"/>
  <c r="AN31" s="1"/>
  <c r="AK26"/>
  <c r="K48" i="14"/>
  <c r="K49" s="1"/>
  <c r="L42"/>
  <c r="L43" s="1"/>
  <c r="AL23" i="1"/>
  <c r="O4"/>
  <c r="AN4" s="1"/>
  <c r="AA4"/>
  <c r="O8"/>
  <c r="AN8" s="1"/>
  <c r="O25"/>
  <c r="AN25" s="1"/>
  <c r="AA25"/>
  <c r="N24"/>
  <c r="N6" i="14"/>
  <c r="N24"/>
  <c r="N34"/>
  <c r="AO19" i="1"/>
  <c r="O34" i="14" s="1"/>
  <c r="O16" i="1"/>
  <c r="AN16" s="1"/>
  <c r="AM17"/>
  <c r="M30" i="14"/>
  <c r="M31" s="1"/>
  <c r="L48"/>
  <c r="L49" s="1"/>
  <c r="AL26" i="1"/>
  <c r="O28"/>
  <c r="AN28" s="1"/>
  <c r="N40" i="14"/>
  <c r="N42"/>
  <c r="O21" i="1"/>
  <c r="AN21" s="1"/>
  <c r="AA21"/>
  <c r="Y6"/>
  <c r="Y10"/>
  <c r="AA15"/>
  <c r="X30"/>
  <c r="AK24"/>
  <c r="K44" i="14"/>
  <c r="K45" s="1"/>
  <c r="AM5" i="1"/>
  <c r="AO5" s="1"/>
  <c r="O6" i="14" s="1"/>
  <c r="M6"/>
  <c r="M7" s="1"/>
  <c r="AO12" i="1"/>
  <c r="O20" i="14" s="1"/>
  <c r="N20"/>
  <c r="M33" i="1"/>
  <c r="Y33"/>
  <c r="N29"/>
  <c r="Z29" s="1"/>
  <c r="N32"/>
  <c r="Z32"/>
  <c r="Z31"/>
  <c r="AL10" l="1"/>
  <c r="L16" i="14"/>
  <c r="L17" s="1"/>
  <c r="AL20" i="1"/>
  <c r="L36" i="14"/>
  <c r="L37" s="1"/>
  <c r="AL29" i="1"/>
  <c r="L54" i="14"/>
  <c r="L55" s="1"/>
  <c r="AJ30" i="1"/>
  <c r="J56" i="14"/>
  <c r="J57" s="1"/>
  <c r="M38"/>
  <c r="M39" s="1"/>
  <c r="AM21" i="1"/>
  <c r="AO21" s="1"/>
  <c r="O38" i="14" s="1"/>
  <c r="N28"/>
  <c r="O24" i="1"/>
  <c r="AN24" s="1"/>
  <c r="AA24"/>
  <c r="N12" i="14"/>
  <c r="N58"/>
  <c r="O3" i="1"/>
  <c r="AN3" s="1"/>
  <c r="L58" i="14"/>
  <c r="L59" s="1"/>
  <c r="AL31" i="1"/>
  <c r="AK6"/>
  <c r="K8" i="14"/>
  <c r="K9" s="1"/>
  <c r="N46"/>
  <c r="N4"/>
  <c r="AM22" i="1"/>
  <c r="AO22" s="1"/>
  <c r="O40" i="14" s="1"/>
  <c r="M40"/>
  <c r="M41" s="1"/>
  <c r="N30" i="1"/>
  <c r="AA28"/>
  <c r="AA26"/>
  <c r="O29"/>
  <c r="AN29" s="1"/>
  <c r="AA29"/>
  <c r="M46" i="14"/>
  <c r="M47" s="1"/>
  <c r="AM25" i="1"/>
  <c r="AO25" s="1"/>
  <c r="O46" i="14" s="1"/>
  <c r="M4"/>
  <c r="M5" s="1"/>
  <c r="AM4" i="1"/>
  <c r="AO4" s="1"/>
  <c r="O4" i="14" s="1"/>
  <c r="M42"/>
  <c r="M43" s="1"/>
  <c r="AM23" i="1"/>
  <c r="AO23" s="1"/>
  <c r="O42" i="14" s="1"/>
  <c r="N48"/>
  <c r="AK30" i="1"/>
  <c r="K56" i="14"/>
  <c r="K57" s="1"/>
  <c r="O20" i="1"/>
  <c r="AN20" s="1"/>
  <c r="O10"/>
  <c r="AN10" s="1"/>
  <c r="AK10"/>
  <c r="K16" i="14"/>
  <c r="K17" s="1"/>
  <c r="N52"/>
  <c r="O32" i="1"/>
  <c r="AN32" s="1"/>
  <c r="N33"/>
  <c r="Z33"/>
  <c r="M26" i="14"/>
  <c r="M27" s="1"/>
  <c r="AM15" i="1"/>
  <c r="AO15" s="1"/>
  <c r="O26" i="14" s="1"/>
  <c r="N38"/>
  <c r="O6" i="1"/>
  <c r="AN6" s="1"/>
  <c r="K2" i="14"/>
  <c r="K3" s="1"/>
  <c r="AK3" i="1"/>
  <c r="O9"/>
  <c r="AN9" s="1"/>
  <c r="O18"/>
  <c r="AN18" s="1"/>
  <c r="AA18"/>
  <c r="AA16"/>
  <c r="Z24"/>
  <c r="AA8"/>
  <c r="AA31"/>
  <c r="Z3"/>
  <c r="L60" i="14"/>
  <c r="L61" s="1"/>
  <c r="AL32" i="1"/>
  <c r="AK33"/>
  <c r="K62" i="14"/>
  <c r="K63" s="1"/>
  <c r="L8"/>
  <c r="L9" s="1"/>
  <c r="AL6" i="1"/>
  <c r="AK20"/>
  <c r="K36" i="14"/>
  <c r="K37" s="1"/>
  <c r="L14"/>
  <c r="L15" s="1"/>
  <c r="AL9" i="1"/>
  <c r="AL18"/>
  <c r="L32" i="14"/>
  <c r="L33" s="1"/>
  <c r="M32" l="1"/>
  <c r="M33" s="1"/>
  <c r="AM18" i="1"/>
  <c r="L62" i="14"/>
  <c r="L63" s="1"/>
  <c r="AL33" i="1"/>
  <c r="N16" i="14"/>
  <c r="AL24" i="1"/>
  <c r="L44" i="14"/>
  <c r="L45" s="1"/>
  <c r="N60"/>
  <c r="M54"/>
  <c r="M55" s="1"/>
  <c r="AM29" i="1"/>
  <c r="O30"/>
  <c r="AN30" s="1"/>
  <c r="AA9"/>
  <c r="AA6"/>
  <c r="AA20"/>
  <c r="AA3"/>
  <c r="AM31"/>
  <c r="AO31" s="1"/>
  <c r="O58" i="14" s="1"/>
  <c r="M58"/>
  <c r="M59" s="1"/>
  <c r="AM24" i="1"/>
  <c r="M44" i="14"/>
  <c r="M45" s="1"/>
  <c r="M12"/>
  <c r="M13" s="1"/>
  <c r="AM8" i="1"/>
  <c r="AO8" s="1"/>
  <c r="O12" i="14" s="1"/>
  <c r="N32"/>
  <c r="AO18" i="1"/>
  <c r="O32" i="14" s="1"/>
  <c r="AA33" i="1"/>
  <c r="O33"/>
  <c r="AN33" s="1"/>
  <c r="AM28"/>
  <c r="AO28" s="1"/>
  <c r="O52" i="14" s="1"/>
  <c r="M52"/>
  <c r="M53" s="1"/>
  <c r="AO24" i="1"/>
  <c r="O44" i="14" s="1"/>
  <c r="N44"/>
  <c r="AA10" i="1"/>
  <c r="AM26"/>
  <c r="AO26" s="1"/>
  <c r="O48" i="14" s="1"/>
  <c r="M48"/>
  <c r="M49" s="1"/>
  <c r="L2"/>
  <c r="L3" s="1"/>
  <c r="AL3" i="1"/>
  <c r="M28" i="14"/>
  <c r="M29" s="1"/>
  <c r="AM16" i="1"/>
  <c r="AO16" s="1"/>
  <c r="O28" i="14" s="1"/>
  <c r="N14"/>
  <c r="N8"/>
  <c r="N36"/>
  <c r="N54"/>
  <c r="AO29" i="1"/>
  <c r="O54" i="14" s="1"/>
  <c r="N2"/>
  <c r="AA32" i="1"/>
  <c r="Z30"/>
  <c r="AM6" l="1"/>
  <c r="AO6" s="1"/>
  <c r="O8" i="14" s="1"/>
  <c r="M8"/>
  <c r="M9" s="1"/>
  <c r="M2"/>
  <c r="M3" s="1"/>
  <c r="AM3" i="1"/>
  <c r="AO3" s="1"/>
  <c r="O2" i="14" s="1"/>
  <c r="N62"/>
  <c r="AM10" i="1"/>
  <c r="AO10" s="1"/>
  <c r="O16" i="14" s="1"/>
  <c r="M16"/>
  <c r="M17" s="1"/>
  <c r="M36"/>
  <c r="M37" s="1"/>
  <c r="AM20" i="1"/>
  <c r="AO20" s="1"/>
  <c r="O36" i="14" s="1"/>
  <c r="AA30" i="1"/>
  <c r="AM32"/>
  <c r="AO32" s="1"/>
  <c r="O60" i="14" s="1"/>
  <c r="M60"/>
  <c r="M61" s="1"/>
  <c r="N56"/>
  <c r="L56"/>
  <c r="L57" s="1"/>
  <c r="AL30" i="1"/>
  <c r="M62" i="14"/>
  <c r="M63" s="1"/>
  <c r="AM33" i="1"/>
  <c r="AO33" s="1"/>
  <c r="O62" i="14" s="1"/>
  <c r="M14"/>
  <c r="M15" s="1"/>
  <c r="AM9" i="1"/>
  <c r="AO9" s="1"/>
  <c r="O14" i="14" s="1"/>
  <c r="M56" l="1"/>
  <c r="M57" s="1"/>
  <c r="AM30" i="1"/>
  <c r="AO30" s="1"/>
  <c r="O56" i="14" s="1"/>
</calcChain>
</file>

<file path=xl/sharedStrings.xml><?xml version="1.0" encoding="utf-8"?>
<sst xmlns="http://schemas.openxmlformats.org/spreadsheetml/2006/main" count="776" uniqueCount="603">
  <si>
    <t>Two hamburgers, please.</t>
  </si>
  <si>
    <t>Two.</t>
  </si>
  <si>
    <t>And I want one apple pie, too, please.</t>
  </si>
  <si>
    <t>O.K.</t>
  </si>
  <si>
    <t>Here you are.</t>
  </si>
  <si>
    <t>Thanks.</t>
  </si>
  <si>
    <t>Six hundred and twenty yen, please.</t>
  </si>
  <si>
    <t>Yes.</t>
  </si>
  <si>
    <t>All right.</t>
  </si>
  <si>
    <t>Yumi, here's your hamburger.</t>
  </si>
  <si>
    <t>And this is mine.</t>
  </si>
  <si>
    <t>Well, I like sushi and tempura.</t>
  </si>
  <si>
    <t>I like Japanese food, too.</t>
  </si>
  <si>
    <t>I often eat tofu at dinner.</t>
  </si>
  <si>
    <t>We buy it at the supermarket.</t>
  </si>
  <si>
    <t>Touch your nose.</t>
  </si>
  <si>
    <t>Please open the window.</t>
  </si>
  <si>
    <t>Thank you.</t>
  </si>
  <si>
    <t>Raise your right hand.</t>
  </si>
  <si>
    <t>Don't raise your left hand.</t>
  </si>
  <si>
    <t>Please close the door.</t>
  </si>
  <si>
    <t>How many hamburgers?</t>
  </si>
  <si>
    <t>How much is it?</t>
  </si>
  <si>
    <t>Whose apple pie is this?</t>
  </si>
  <si>
    <t>Is it yours, Kate?</t>
  </si>
  <si>
    <t>Do you like Japanese food, Kate?</t>
  </si>
  <si>
    <t>How about you, Mike?</t>
  </si>
  <si>
    <t>Where do you buy tofu?</t>
  </si>
  <si>
    <t>空白の位置</t>
    <rPh sb="0" eb="2">
      <t>クウハク</t>
    </rPh>
    <rPh sb="3" eb="5">
      <t>イチ</t>
    </rPh>
    <phoneticPr fontId="1"/>
  </si>
  <si>
    <t>語数</t>
    <rPh sb="0" eb="2">
      <t>ゴスウ</t>
    </rPh>
    <phoneticPr fontId="1"/>
  </si>
  <si>
    <t>文字列操作関数</t>
  </si>
  <si>
    <t>解説</t>
  </si>
  <si>
    <t>書式</t>
  </si>
  <si>
    <t>ASC</t>
  </si>
  <si>
    <t>全角の英数カナ文字を半角カナ文字に変換出力する。</t>
  </si>
  <si>
    <t>CHAR</t>
  </si>
  <si>
    <t>数値をASCII/JISコード番号と対応する文字に変換出力する。</t>
  </si>
  <si>
    <t>CLEAN</t>
  </si>
  <si>
    <t>印刷できない文字を文字列から削除して出力する。</t>
  </si>
  <si>
    <t>CODE</t>
  </si>
  <si>
    <t>文字列の先頭文字をASCII/JISコード番号に変換出力する。</t>
  </si>
  <si>
    <t>CONCATENATE</t>
  </si>
  <si>
    <t>複数の文字を結合して1つにして出力する。</t>
  </si>
  <si>
    <t>DOLLAR</t>
  </si>
  <si>
    <t>数値を四捨五入してドル書式を設定した文字列に変換出力する。</t>
  </si>
  <si>
    <t>EXACT</t>
  </si>
  <si>
    <t>２つの文字列を比較し,等しいかどうか調べる。</t>
  </si>
  <si>
    <t>FIND/FINDB</t>
  </si>
  <si>
    <t>対象文字列を検索し、検索文字列が最初に現れる位置の文字番号を出力する。</t>
  </si>
  <si>
    <t>FIXED</t>
  </si>
  <si>
    <t>数値を四捨五入してピリオドとカンマで書式設定した文字列に変換して出力する。</t>
  </si>
  <si>
    <t>JIS</t>
  </si>
  <si>
    <t>半角の整数カナ文字を全角文字に変換出力する。</t>
  </si>
  <si>
    <t>LEFT/LEFTB</t>
  </si>
  <si>
    <t>文字列の左端から指定数の文字を出力する。</t>
  </si>
  <si>
    <t>LEN/LENB</t>
  </si>
  <si>
    <t>文字列の文字数を出力する。</t>
  </si>
  <si>
    <t>LOWER</t>
  </si>
  <si>
    <t>文字列の中の英字をすべて小文字に変換出力する。</t>
  </si>
  <si>
    <t>MID/MIDB</t>
  </si>
  <si>
    <t>文字列の指定位置から指定数の文字を出力する。</t>
  </si>
  <si>
    <t>PROPER</t>
  </si>
  <si>
    <t>文字列の英単語の先頭文字を大文字にして2文字目以降は小文字に変換して出力する。</t>
  </si>
  <si>
    <t>REPLACE/REPLACEB</t>
  </si>
  <si>
    <t>文字列の指定位置から指定された数の文字列に置換する。</t>
  </si>
  <si>
    <t>REPT</t>
  </si>
  <si>
    <t>指定された回数だけ文字列を繰り返す。</t>
  </si>
  <si>
    <t>RIGHT/RIGHTB</t>
  </si>
  <si>
    <t>文字列の右端から指定した数の文字を出力する。</t>
  </si>
  <si>
    <t>SEARCH/SEARCHB</t>
  </si>
  <si>
    <t>検索文字を検索して、検索文字が最初に現れる位置の文字番号を出力する。</t>
  </si>
  <si>
    <t>SUBSTITUTE</t>
  </si>
  <si>
    <t>文字列の指定された文字を別の文字に置換して出力する。</t>
  </si>
  <si>
    <t>T</t>
  </si>
  <si>
    <t>セル番地を文字列に変換して出力する。</t>
  </si>
  <si>
    <t>TEXT</t>
  </si>
  <si>
    <t>数値を書式設定した文字列で出力する。</t>
  </si>
  <si>
    <t>TRIM</t>
  </si>
  <si>
    <t>文字列の不要なスペースを全て削除して出力する。</t>
  </si>
  <si>
    <t>UPPER</t>
  </si>
  <si>
    <t>文字列の英字をすべて大文字に変換して出力する。</t>
  </si>
  <si>
    <t>VALUE</t>
  </si>
  <si>
    <t>文字列を数値に変換出力する。</t>
  </si>
  <si>
    <t>YEN</t>
  </si>
  <si>
    <t>数値を四捨五入して通貨書式を設定した文字列に変換出力する。</t>
  </si>
  <si>
    <t>CHAR(数値)</t>
  </si>
  <si>
    <t>CLEAN(文字列)</t>
  </si>
  <si>
    <t>CODE(文字列)</t>
  </si>
  <si>
    <t>CONCATENATE (文字列1, 文字列2, ...)</t>
  </si>
  <si>
    <t>DOLLAR(数値, 桁数)</t>
  </si>
  <si>
    <t>EXACT(文字列1, 文字列2)</t>
  </si>
  <si>
    <t>FIND(検索文字列, 対象, 開始位置)</t>
  </si>
  <si>
    <t>FIXED(数値, 桁数, 桁区切り)</t>
  </si>
  <si>
    <t>JIS(文字列)</t>
  </si>
  <si>
    <t>LEFT(文字列, 文字数) LEFTB(文字列, バイト数)</t>
  </si>
  <si>
    <t>LEN(文字列) LENB(文字列)</t>
  </si>
  <si>
    <t>LOWER(文字列)</t>
  </si>
  <si>
    <t>MID(文字列, 開始位置, 文字数) MIDB(文字列, 開始位置, バイト数)</t>
  </si>
  <si>
    <t>PROPER(文字列)</t>
  </si>
  <si>
    <t>REPLACE(文字列, 開始位置, 文字数, 置換文字列) REPLACEB(文字列, 開始位置, バイト数, 置換文字列)</t>
  </si>
  <si>
    <t>REPT(文字列, 繰り返し回数)</t>
  </si>
  <si>
    <t>RIGHT(文字列, 文字数) RIGHTB(文字列, バイト数)</t>
  </si>
  <si>
    <t>SEARCH(検索文字列, 対象, 開始位置) SEARCHB(検索文字列, 対象, 開始位置)</t>
  </si>
  <si>
    <t>SUBSTITUTE(文字列, 検索文字列, 置換文字列, 置換対象)</t>
  </si>
  <si>
    <t>T(値)</t>
  </si>
  <si>
    <t>TEXT(値, 表示形式)</t>
  </si>
  <si>
    <t>TRIM(文字列)</t>
  </si>
  <si>
    <t>UPPER(文字列)</t>
  </si>
  <si>
    <t>VALUE(文字列)</t>
  </si>
  <si>
    <t>YEN(数値, 桁数)</t>
  </si>
  <si>
    <t>ASC(文字列)</t>
  </si>
  <si>
    <t>空白の位置</t>
  </si>
  <si>
    <t>Two. Please.</t>
    <phoneticPr fontId="1"/>
  </si>
  <si>
    <t>The APEC leaders' meeting was held in Honolulu, Hawaii on November 12 and 13. During the meeting, Prime Minister Noda announced that Japan will join talks on joining the Trans-Pacific Partnership.</t>
  </si>
  <si>
    <t xml:space="preserve"> </t>
    <phoneticPr fontId="1"/>
  </si>
  <si>
    <t>OK.</t>
    <phoneticPr fontId="1"/>
  </si>
  <si>
    <t>文数</t>
    <rPh sb="0" eb="1">
      <t>ブン</t>
    </rPh>
    <rPh sb="1" eb="2">
      <t>スウ</t>
    </rPh>
    <phoneticPr fontId="1"/>
  </si>
  <si>
    <t>APEC首脳会議が11月12日と13日、ハワイのホノルルで開催されました。会議の中で野田首相は、日本がTPP参加に向けた協議に参加すると発表しました。</t>
  </si>
  <si>
    <t>'=IF(ISERROR(</t>
  </si>
  <si>
    <t>),"",</t>
  </si>
  <si>
    <t>)</t>
  </si>
  <si>
    <t>MID(B3,1,D3)</t>
  </si>
  <si>
    <t>MID(B3,D3+1,E3)</t>
  </si>
  <si>
    <t>announce that ～</t>
  </si>
  <si>
    <t>Japan to Join Talks on Joining TPP</t>
  </si>
  <si>
    <t>AKB 48's New Single Becomes Million Seller</t>
  </si>
  <si>
    <t>AKB48のニューシングル「風は吹いている」が、10月26日に発売されました。このシングルは、最初の１週間で130万枚以上を売り上げました。彼女たちの人気が非常に高いため、郵便局は２月、AKB48のメンバーの写真を使った特別切手を発行する予定です。</t>
  </si>
  <si>
    <t>AKB 48's new CD single, "Kaze wa fuiteiru," was released on October 26. It sold more than 1．3 million copies in the first week. Because AKB 48 is so popular, Japan Post is issuing a special set of stamps featuring pictures of AKB 48 members in February.</t>
    <phoneticPr fontId="1"/>
  </si>
  <si>
    <t>The APEC leaders' meeting was held in Honolulu, Hawaii on November 12 and 13. During the meeting, Prime Minister Noda announced that Japan　will join talks on joining the Trans-Pacific Partnership.</t>
    <phoneticPr fontId="1"/>
  </si>
  <si>
    <t>Steve Jobs Passes Away at 56</t>
  </si>
  <si>
    <t>Steve Jobs, co-founder and former CEO of Apple, passed away on October 6 because of cancer. He was 56. Many of his fans around the world went to Apple stores and left things in his memory, such as flowers and apples.</t>
  </si>
  <si>
    <t>米アップルの共同創業者であり前CEOのスティーブ・ジョブズ氏が、10月６日、がんのため亡くなりました。56歳でした。世界各地で多くの彼のファンがアップルストアを訪れ、彼への思い出に花やリンゴなどを供えました。</t>
  </si>
  <si>
    <t xml:space="preserve"> </t>
  </si>
  <si>
    <t xml:space="preserve"> World's Population Reaches Seven Billion 
</t>
    <phoneticPr fontId="1"/>
  </si>
  <si>
    <t>国際連合は、10月31日に世界の人口が70億に達したと発表しました。国連の推計によれば、この日に約21万人の赤ちゃんが生まれ、世界の人口は2050年に93億に達すると見られています。</t>
  </si>
  <si>
    <t>The United Nations announced that the world's population reached seven billion on October 31. The U．N．estimates that about 210,000 babies were born on this day, and the world's population will reach 9．3 billion in 2050.</t>
    <phoneticPr fontId="1"/>
  </si>
  <si>
    <t>pass away</t>
  </si>
  <si>
    <t xml:space="preserve"> 亡くなる</t>
  </si>
  <si>
    <t>at ～</t>
  </si>
  <si>
    <t xml:space="preserve"> ～（歳）で</t>
  </si>
  <si>
    <t>co-founder</t>
  </si>
  <si>
    <t xml:space="preserve"> 共同創業者</t>
  </si>
  <si>
    <t>former</t>
  </si>
  <si>
    <t xml:space="preserve"> 前の、元の</t>
  </si>
  <si>
    <t>CEO</t>
  </si>
  <si>
    <t xml:space="preserve"> 最高経営責任者。正式名称はchief executive officer</t>
  </si>
  <si>
    <t>because of ～</t>
  </si>
  <si>
    <t xml:space="preserve"> ～が原因で</t>
  </si>
  <si>
    <t>cancer</t>
  </si>
  <si>
    <t xml:space="preserve"> がん</t>
  </si>
  <si>
    <t>many of ～</t>
  </si>
  <si>
    <t xml:space="preserve"> 多くの～</t>
  </si>
  <si>
    <t>leave ～</t>
  </si>
  <si>
    <t xml:space="preserve"> ～を後に残す、～を置いていく。過去形はleft</t>
  </si>
  <si>
    <t>mmemory</t>
  </si>
  <si>
    <t xml:space="preserve"> 思い出</t>
  </si>
  <si>
    <t>such as ～</t>
  </si>
  <si>
    <t xml:space="preserve"> ～といった、～のような</t>
  </si>
  <si>
    <t>Steve Jobs Passes Away at 57</t>
  </si>
  <si>
    <t>Steve Jobs Passes Away at 58</t>
  </si>
  <si>
    <t>Steve Jobs Passes Away at 59</t>
  </si>
  <si>
    <t>Steve Jobs Passes Away at 60</t>
  </si>
  <si>
    <t>Steve Jobs Passes Away at 61</t>
  </si>
  <si>
    <t>Steve Jobs Passes Away at 62</t>
  </si>
  <si>
    <t>Steve Jobs Passes Away at 63</t>
  </si>
  <si>
    <t>Steve Jobs Passes Away at 64</t>
  </si>
  <si>
    <t>Steve Jobs Passes Away at 65</t>
  </si>
  <si>
    <t>Steve Jobs Passes Away at 66</t>
  </si>
  <si>
    <t>single</t>
  </si>
  <si>
    <t xml:space="preserve"> CD・レコードのシングル盤</t>
  </si>
  <si>
    <t>become ～</t>
  </si>
  <si>
    <t xml:space="preserve"> ～になる</t>
  </si>
  <si>
    <t>million seller</t>
  </si>
  <si>
    <t xml:space="preserve"> ミリオンセラー。millionは「100万」、sellerは「よく売れる商品」</t>
  </si>
  <si>
    <t>be released</t>
  </si>
  <si>
    <t xml:space="preserve"> 発売される、リリースされる</t>
  </si>
  <si>
    <t>sell ～</t>
  </si>
  <si>
    <t xml:space="preserve"> ～（数）を売り上げる。過去形、過去分詞形はsold</t>
  </si>
  <si>
    <t>more than ～</t>
  </si>
  <si>
    <t xml:space="preserve"> ～以上</t>
  </si>
  <si>
    <t>copy</t>
  </si>
  <si>
    <t xml:space="preserve"> （CDや本などの）１部。複数形はcopies</t>
  </si>
  <si>
    <t>popular</t>
  </si>
  <si>
    <t xml:space="preserve"> 人気がある</t>
  </si>
  <si>
    <t>issue ～</t>
  </si>
  <si>
    <t xml:space="preserve"> ～を発行する</t>
  </si>
  <si>
    <t>special</t>
  </si>
  <si>
    <t xml:space="preserve"> 切手</t>
  </si>
  <si>
    <t>stamp</t>
  </si>
  <si>
    <t>featuring ～</t>
  </si>
  <si>
    <t xml:space="preserve"> ～をあしらった、～を使った</t>
  </si>
  <si>
    <t>picture</t>
  </si>
  <si>
    <t xml:space="preserve"> 写真</t>
  </si>
  <si>
    <t>AKB 49's New Single Becomes Million Seller</t>
  </si>
  <si>
    <t>AKB 50's New Single Becomes Million Seller</t>
  </si>
  <si>
    <t>AKB 51's New Single Becomes Million Seller</t>
  </si>
  <si>
    <t>AKB 52's New Single Becomes Million Seller</t>
  </si>
  <si>
    <t>AKB 53's New Single Becomes Million Seller</t>
  </si>
  <si>
    <t>AKB 54's New Single Becomes Million Seller</t>
  </si>
  <si>
    <t>AKB 55's New Single Becomes Million Seller</t>
  </si>
  <si>
    <t>AKB 56's New Single Becomes Million Seller</t>
  </si>
  <si>
    <t>AKB 57's New Single Becomes Million Seller</t>
  </si>
  <si>
    <t>AKB 58's New Single Becomes Million Seller</t>
  </si>
  <si>
    <t>AKB 59's New Single Becomes Million Seller</t>
  </si>
  <si>
    <t>AKB 60's New Single Becomes Million Seller</t>
  </si>
  <si>
    <t>特別な</t>
    <rPh sb="0" eb="2">
      <t>トクベツ</t>
    </rPh>
    <phoneticPr fontId="1"/>
  </si>
  <si>
    <t>population</t>
  </si>
  <si>
    <t xml:space="preserve"> 人口</t>
  </si>
  <si>
    <t>reach ～</t>
  </si>
  <si>
    <t xml:space="preserve"> ～に到達する</t>
  </si>
  <si>
    <t>billion</t>
  </si>
  <si>
    <t xml:space="preserve"> 10億</t>
  </si>
  <si>
    <t>United Nations</t>
  </si>
  <si>
    <t xml:space="preserve"> 国際連合、国連。unitedは「連合した」、nationは「国家」。略称はU.N.</t>
  </si>
  <si>
    <t xml:space="preserve"> ～と発表する</t>
  </si>
  <si>
    <t>estimate ～</t>
  </si>
  <si>
    <t xml:space="preserve"> ～と推計する</t>
  </si>
  <si>
    <t>baby</t>
  </si>
  <si>
    <t xml:space="preserve"> 赤ん坊。複数形はbabies</t>
  </si>
  <si>
    <t>be born</t>
  </si>
  <si>
    <t xml:space="preserve"> 生まれる</t>
  </si>
  <si>
    <t>World's Population Reaches Seven Billion</t>
  </si>
  <si>
    <t>The APEC leaders' meeting? was held! in Honolulu, Hawaii on November 12 and 13. During. the meeting, Prime Minister Noda announced that Japan　will join talks on joining the Trans-Pacific Partnership.</t>
    <phoneticPr fontId="1"/>
  </si>
  <si>
    <t>Original</t>
    <phoneticPr fontId="1"/>
  </si>
  <si>
    <t>原文</t>
    <rPh sb="0" eb="2">
      <t>ゲンブン</t>
    </rPh>
    <phoneticPr fontId="1"/>
  </si>
  <si>
    <t>カンマの削除</t>
    <rPh sb="4" eb="6">
      <t>サクジョ</t>
    </rPh>
    <phoneticPr fontId="1"/>
  </si>
  <si>
    <t>文末の処理</t>
    <rPh sb="0" eb="2">
      <t>ブンマツ</t>
    </rPh>
    <rPh sb="3" eb="5">
      <t>ショリ</t>
    </rPh>
    <phoneticPr fontId="1"/>
  </si>
  <si>
    <t>単語</t>
    <rPh sb="0" eb="2">
      <t>タンゴ</t>
    </rPh>
    <phoneticPr fontId="1"/>
  </si>
  <si>
    <t>語数</t>
  </si>
  <si>
    <t>a</t>
  </si>
  <si>
    <t>det</t>
  </si>
  <si>
    <t>abandon</t>
  </si>
  <si>
    <t>v</t>
  </si>
  <si>
    <t>ability</t>
  </si>
  <si>
    <t>n</t>
  </si>
  <si>
    <t>原文</t>
    <rPh sb="0" eb="2">
      <t>ゲンブン</t>
    </rPh>
    <phoneticPr fontId="1"/>
  </si>
  <si>
    <t>01</t>
    <phoneticPr fontId="1"/>
  </si>
  <si>
    <t>02</t>
    <phoneticPr fontId="1"/>
  </si>
  <si>
    <t>03</t>
  </si>
  <si>
    <t>04</t>
  </si>
  <si>
    <t>05</t>
  </si>
  <si>
    <t>06</t>
  </si>
  <si>
    <t>07</t>
  </si>
  <si>
    <t>08</t>
  </si>
  <si>
    <t>09</t>
  </si>
  <si>
    <t>10</t>
  </si>
  <si>
    <t>11</t>
  </si>
  <si>
    <t>12</t>
  </si>
  <si>
    <t>平均単語長</t>
  </si>
  <si>
    <t>'=+Base!A8</t>
  </si>
  <si>
    <t>'=+Base!A9</t>
  </si>
  <si>
    <t>'=+Base!A10</t>
  </si>
  <si>
    <t>'=+Base!A11</t>
  </si>
  <si>
    <t>'=+Base!A12</t>
  </si>
  <si>
    <t>'=+Base!A13</t>
  </si>
  <si>
    <t>'=+Base!A14</t>
  </si>
  <si>
    <t>'=+Base!A15</t>
  </si>
  <si>
    <t>'=+Base!A16</t>
  </si>
  <si>
    <t>'=+Base!A17</t>
  </si>
  <si>
    <t>'=+Base!A18</t>
  </si>
  <si>
    <t>'=+Base!A19</t>
  </si>
  <si>
    <t>'=+Base!A20</t>
  </si>
  <si>
    <t>'=+Base!A21</t>
  </si>
  <si>
    <t>'=+Base!A22</t>
  </si>
  <si>
    <t>'=+Base!A23</t>
  </si>
  <si>
    <t>'=+Base!A24</t>
  </si>
  <si>
    <t>'=+Base!A25</t>
  </si>
  <si>
    <t>'=+Base!A26</t>
  </si>
  <si>
    <t>'=+Base!A27</t>
  </si>
  <si>
    <t>'=+Base!A28</t>
  </si>
  <si>
    <t>'=+Base!A29</t>
  </si>
  <si>
    <t>'=+Base!A30</t>
  </si>
  <si>
    <t>'=+Base!A31</t>
  </si>
  <si>
    <t>'=+Base!A32</t>
  </si>
  <si>
    <t>'=+Base!A33</t>
  </si>
  <si>
    <t>'=+Base!A34</t>
  </si>
  <si>
    <t>'=+Base!A35</t>
  </si>
  <si>
    <t>'=+Base!A36</t>
  </si>
  <si>
    <t>'=+Base!A37</t>
  </si>
  <si>
    <t>'=+Base!A38</t>
  </si>
  <si>
    <t>'=+Base!A39</t>
  </si>
  <si>
    <t>'=+Base!A40</t>
  </si>
  <si>
    <t>'=+Base!A41</t>
  </si>
  <si>
    <t>'=+Base!A42</t>
  </si>
  <si>
    <t>'=+Base!A43</t>
  </si>
  <si>
    <t>'=+Base!A44</t>
  </si>
  <si>
    <t>'=+Base!A45</t>
  </si>
  <si>
    <t>'=+Base!A46</t>
  </si>
  <si>
    <t>'=+Base!A47</t>
  </si>
  <si>
    <t>'=+Base!A48</t>
  </si>
  <si>
    <t>'=+Base!A49</t>
  </si>
  <si>
    <t>'=+Base!A50</t>
  </si>
  <si>
    <t>'=+Base!A51</t>
  </si>
  <si>
    <t>'=+Base!A52</t>
  </si>
  <si>
    <t>'=+Base!A53</t>
  </si>
  <si>
    <t>'=+Base!A54</t>
  </si>
  <si>
    <t>'=+Base!A55</t>
  </si>
  <si>
    <t>'=+Base!A56</t>
  </si>
  <si>
    <t>'=+Base!A57</t>
  </si>
  <si>
    <t>'=+Base!A58</t>
  </si>
  <si>
    <t>'=+Base!A59</t>
  </si>
  <si>
    <t>'=+Base!A60</t>
  </si>
  <si>
    <t>'=+Base!A61</t>
  </si>
  <si>
    <t>'=+Base!A62</t>
  </si>
  <si>
    <t>'=+Base!A63</t>
  </si>
  <si>
    <t>'=+Base!A64</t>
  </si>
  <si>
    <t>'=+Base!A65</t>
  </si>
  <si>
    <t>'=+Base!A66</t>
  </si>
  <si>
    <t>'=+Base!A67</t>
  </si>
  <si>
    <t>'=+Base!A68</t>
  </si>
  <si>
    <t>'=+Base!A69</t>
  </si>
  <si>
    <t>'=+Base!A70</t>
  </si>
  <si>
    <t>'=+Base!A71</t>
  </si>
  <si>
    <t>'=+Base!A72</t>
  </si>
  <si>
    <t>'=+Base!A73</t>
  </si>
  <si>
    <t>'=+Base!A74</t>
  </si>
  <si>
    <t>'=+Base!A75</t>
  </si>
  <si>
    <t>'=+Base!A76</t>
  </si>
  <si>
    <t>'=+Base!A77</t>
  </si>
  <si>
    <t>'=+Base!A78</t>
  </si>
  <si>
    <t>'=+Base!A79</t>
  </si>
  <si>
    <t>'=+Base!A80</t>
  </si>
  <si>
    <t>'=+Base!A81</t>
  </si>
  <si>
    <t>'=+Base!A82</t>
  </si>
  <si>
    <t>'=+Base!A83</t>
  </si>
  <si>
    <t>'=+Base!A84</t>
  </si>
  <si>
    <t>'=+Base!A85</t>
  </si>
  <si>
    <t>'=+Base!A86</t>
  </si>
  <si>
    <t>'=+Base!A87</t>
  </si>
  <si>
    <t>'=+Base!A88</t>
  </si>
  <si>
    <t>'=+Base!A89</t>
  </si>
  <si>
    <t>'=+Base!A90</t>
  </si>
  <si>
    <t>'=+Base!A91</t>
  </si>
  <si>
    <t>'=+Base!A92</t>
  </si>
  <si>
    <t>'=+Base!A93</t>
  </si>
  <si>
    <t>'=+Base!A94</t>
  </si>
  <si>
    <t>'=+Base!A95</t>
  </si>
  <si>
    <t>'=+Base!A96</t>
  </si>
  <si>
    <t>'=+Base!A97</t>
  </si>
  <si>
    <t>'=+Base!A98</t>
  </si>
  <si>
    <t>'=+Base!A99</t>
  </si>
  <si>
    <t>'=+Base!A100</t>
  </si>
  <si>
    <t>'=+Base!A101</t>
  </si>
  <si>
    <t>'=+Base!A102</t>
  </si>
  <si>
    <t>'=+Base!A103</t>
  </si>
  <si>
    <t>'=+Base!A104</t>
  </si>
  <si>
    <t>'=+Base!A105</t>
  </si>
  <si>
    <t>'=+Base!A106</t>
  </si>
  <si>
    <t>'=+Base!A107</t>
  </si>
  <si>
    <t>'=+Base!A108</t>
  </si>
  <si>
    <t>'=+Base!A109</t>
  </si>
  <si>
    <t>'=+Base!A110</t>
  </si>
  <si>
    <t>'=+Base!A111</t>
  </si>
  <si>
    <t>'=+Base!A112</t>
  </si>
  <si>
    <t>'=+Base!A113</t>
  </si>
  <si>
    <t>'=+Base!A114</t>
  </si>
  <si>
    <t>'=+Base!A115</t>
  </si>
  <si>
    <t>'=+Base!A116</t>
  </si>
  <si>
    <t>'=+Base!A117</t>
  </si>
  <si>
    <t>'=+Base!A118</t>
  </si>
  <si>
    <t>'=+Base!A119</t>
  </si>
  <si>
    <t>'=+Base!A120</t>
  </si>
  <si>
    <t>'=+Base!A121</t>
  </si>
  <si>
    <t>'=+Base!A122</t>
  </si>
  <si>
    <t>'=+Base!A123</t>
  </si>
  <si>
    <t>'=+Base!A124</t>
  </si>
  <si>
    <t>'=+Base!A125</t>
  </si>
  <si>
    <t>'=+Base!A126</t>
  </si>
  <si>
    <t>'=+Base!A127</t>
  </si>
  <si>
    <t>'=+Base!A128</t>
  </si>
  <si>
    <t>'=+Base!A129</t>
  </si>
  <si>
    <t>'=+Base!A130</t>
  </si>
  <si>
    <t>'=+Base!A131</t>
  </si>
  <si>
    <t>'=+Base!A132</t>
  </si>
  <si>
    <t>'=+Base!A133</t>
  </si>
  <si>
    <t>'=+Base!A134</t>
  </si>
  <si>
    <t>'=+Base!A135</t>
  </si>
  <si>
    <t>'=+Base!A136</t>
  </si>
  <si>
    <t>'=+Base!A137</t>
  </si>
  <si>
    <t>'=+Base!A138</t>
  </si>
  <si>
    <t>'=+Base!A139</t>
  </si>
  <si>
    <t>'=+Base!A140</t>
  </si>
  <si>
    <t>'=+Base!A141</t>
  </si>
  <si>
    <t>'=+Base!A142</t>
  </si>
  <si>
    <t>'=+Base!A143</t>
  </si>
  <si>
    <t>'=+Base!A144</t>
  </si>
  <si>
    <t>'=+Base!A145</t>
  </si>
  <si>
    <t>'=+Base!A146</t>
  </si>
  <si>
    <t>'=+Base!A147</t>
  </si>
  <si>
    <t>'=+Base!A148</t>
  </si>
  <si>
    <t>'=+Base!A149</t>
  </si>
  <si>
    <t>'=+Base!A150</t>
  </si>
  <si>
    <t>'=+Base!A151</t>
  </si>
  <si>
    <t>'=+Base!A152</t>
  </si>
  <si>
    <t>'=+Base!A153</t>
  </si>
  <si>
    <t>'=+Base!A154</t>
  </si>
  <si>
    <t>'=+Base!A155</t>
  </si>
  <si>
    <t>'=+Base!A156</t>
  </si>
  <si>
    <t>'=+Base!A157</t>
  </si>
  <si>
    <t>'=+Base!A158</t>
  </si>
  <si>
    <t>'=+Base!A159</t>
  </si>
  <si>
    <t>'=+Base!A160</t>
  </si>
  <si>
    <t>'=+Base!A161</t>
  </si>
  <si>
    <t>'=+Base!A162</t>
  </si>
  <si>
    <t>'=+Base!A163</t>
  </si>
  <si>
    <t>'=+Base!A164</t>
  </si>
  <si>
    <t>'=+Base!A165</t>
  </si>
  <si>
    <t>'=+Base!A166</t>
  </si>
  <si>
    <t>'=+Base!A167</t>
  </si>
  <si>
    <t>'=+Base!A168</t>
  </si>
  <si>
    <t>'=+Base!A169</t>
  </si>
  <si>
    <t>'=+Base!A170</t>
  </si>
  <si>
    <t>'=+Base!A171</t>
  </si>
  <si>
    <t>'=+Base!A172</t>
  </si>
  <si>
    <t>'=+Base!A173</t>
  </si>
  <si>
    <t>'=+Base!A174</t>
  </si>
  <si>
    <t>'=+Base!A175</t>
  </si>
  <si>
    <t>'=+Base!A176</t>
  </si>
  <si>
    <t>'=+Base!A177</t>
  </si>
  <si>
    <t>'=+Base!A178</t>
  </si>
  <si>
    <t>=+Base!B3</t>
    <phoneticPr fontId="1"/>
  </si>
  <si>
    <t>=+Base!B4</t>
    <phoneticPr fontId="1"/>
  </si>
  <si>
    <t>=+Base!B5</t>
  </si>
  <si>
    <t>=+Base!B6</t>
  </si>
  <si>
    <t>=+Base!B7</t>
  </si>
  <si>
    <t>=Base!A3</t>
    <phoneticPr fontId="1"/>
  </si>
  <si>
    <t>=Base!A5</t>
  </si>
  <si>
    <t>=Base!A6</t>
  </si>
  <si>
    <t>=Base!A7</t>
  </si>
  <si>
    <t>=Base!A8</t>
  </si>
  <si>
    <t>=Base!A9</t>
  </si>
  <si>
    <t>=Base!A10</t>
  </si>
  <si>
    <t>=Base!A11</t>
  </si>
  <si>
    <t>=Base!A12</t>
  </si>
  <si>
    <t>=Base!A13</t>
  </si>
  <si>
    <t>=Base!A14</t>
  </si>
  <si>
    <t>=Base!A15</t>
  </si>
  <si>
    <t>=Base!A16</t>
  </si>
  <si>
    <t>=Base!A17</t>
  </si>
  <si>
    <t>=Base!A18</t>
  </si>
  <si>
    <t>=Base!A19</t>
  </si>
  <si>
    <t>=Base!A20</t>
  </si>
  <si>
    <t>=Base!A21</t>
  </si>
  <si>
    <t>=Base!A22</t>
  </si>
  <si>
    <t>=Base!A23</t>
  </si>
  <si>
    <t>=Base!A24</t>
  </si>
  <si>
    <t>=Base!A25</t>
  </si>
  <si>
    <t>=Base!A26</t>
  </si>
  <si>
    <t>=Base!A27</t>
  </si>
  <si>
    <t>=Base!A28</t>
  </si>
  <si>
    <t>=Base!A29</t>
  </si>
  <si>
    <t>=Base!A30</t>
  </si>
  <si>
    <t>=Base!A31</t>
  </si>
  <si>
    <t>=Base!A32</t>
  </si>
  <si>
    <t>=Base!A33</t>
  </si>
  <si>
    <t>=Base!A34</t>
  </si>
  <si>
    <t>=Base!A35</t>
  </si>
  <si>
    <t>=Base!A36</t>
  </si>
  <si>
    <t>=Base!A37</t>
  </si>
  <si>
    <t>=Base!A38</t>
  </si>
  <si>
    <t>=Base!A39</t>
  </si>
  <si>
    <t>=Base!A40</t>
  </si>
  <si>
    <t>=Base!A41</t>
  </si>
  <si>
    <t>=Base!A42</t>
  </si>
  <si>
    <t>=Base!A43</t>
  </si>
  <si>
    <t>=Base!A44</t>
  </si>
  <si>
    <t>=Base!A45</t>
  </si>
  <si>
    <t>=Base!A46</t>
  </si>
  <si>
    <t>=Base!A47</t>
  </si>
  <si>
    <t>=Base!A48</t>
  </si>
  <si>
    <t>=Base!A49</t>
  </si>
  <si>
    <t>=Base!A4</t>
    <phoneticPr fontId="1"/>
  </si>
  <si>
    <t>=Base!A50</t>
  </si>
  <si>
    <t>=Base!A51</t>
  </si>
  <si>
    <t>=Base!A52</t>
  </si>
  <si>
    <t>=Base!A53</t>
  </si>
  <si>
    <t>=Base!A54</t>
  </si>
  <si>
    <t>=Base!A55</t>
  </si>
  <si>
    <t>=Base!A56</t>
  </si>
  <si>
    <t>=Base!A57</t>
  </si>
  <si>
    <t>=Base!A58</t>
  </si>
  <si>
    <t>=Base!A59</t>
  </si>
  <si>
    <t>=Base!A60</t>
  </si>
  <si>
    <t>=Base!A61</t>
  </si>
  <si>
    <t>=Base!A62</t>
  </si>
  <si>
    <t>=Base!A63</t>
  </si>
  <si>
    <t>=Base!A64</t>
  </si>
  <si>
    <t>=Base!A65</t>
  </si>
  <si>
    <t>=Base!A66</t>
  </si>
  <si>
    <t>=Base!A67</t>
  </si>
  <si>
    <t>=Base!A68</t>
  </si>
  <si>
    <t>=Base!A69</t>
  </si>
  <si>
    <t>=Base!A70</t>
  </si>
  <si>
    <t>=Base!A71</t>
  </si>
  <si>
    <t>=Base!A72</t>
  </si>
  <si>
    <t>=Base!A73</t>
  </si>
  <si>
    <t>=Base!A74</t>
  </si>
  <si>
    <t>=Base!A75</t>
  </si>
  <si>
    <t>=Base!A76</t>
  </si>
  <si>
    <t>=Base!A77</t>
  </si>
  <si>
    <t>=Base!A78</t>
  </si>
  <si>
    <t>=Base!A79</t>
  </si>
  <si>
    <t>=Base!A80</t>
  </si>
  <si>
    <t>=Base!A81</t>
  </si>
  <si>
    <t>=Base!A82</t>
  </si>
  <si>
    <t>=Base!A83</t>
  </si>
  <si>
    <t>=Base!A84</t>
  </si>
  <si>
    <t>=Base!A85</t>
  </si>
  <si>
    <t>=Base!A86</t>
  </si>
  <si>
    <t>=Base!A87</t>
  </si>
  <si>
    <t>=Base!A88</t>
  </si>
  <si>
    <t>=Base!A89</t>
  </si>
  <si>
    <t>=Base!A90</t>
  </si>
  <si>
    <t>=Base!A91</t>
  </si>
  <si>
    <t>=Base!A92</t>
  </si>
  <si>
    <t>=Base!A93</t>
  </si>
  <si>
    <t>=Base!A94</t>
  </si>
  <si>
    <t>=Base!A95</t>
  </si>
  <si>
    <t>=Base!A96</t>
  </si>
  <si>
    <t>=Base!A97</t>
  </si>
  <si>
    <t>=Base!A98</t>
  </si>
  <si>
    <t>=Base!A99</t>
  </si>
  <si>
    <t>=Base!A100</t>
  </si>
  <si>
    <t>=Base!A101</t>
  </si>
  <si>
    <t>=Base!A102</t>
  </si>
  <si>
    <t>=Base!A103</t>
  </si>
  <si>
    <t>=Base!A104</t>
  </si>
  <si>
    <t>=Base!A105</t>
  </si>
  <si>
    <t>=Base!A106</t>
  </si>
  <si>
    <t>=Base!A107</t>
  </si>
  <si>
    <t>=Base!A108</t>
  </si>
  <si>
    <t>=Base!A109</t>
  </si>
  <si>
    <t>=Base!A110</t>
  </si>
  <si>
    <t>=Base!A111</t>
  </si>
  <si>
    <t>=Base!A112</t>
  </si>
  <si>
    <t>=Base!A113</t>
  </si>
  <si>
    <t>=Base!A114</t>
  </si>
  <si>
    <t>=Base!A115</t>
  </si>
  <si>
    <t>=Base!A116</t>
  </si>
  <si>
    <t>=Base!A117</t>
  </si>
  <si>
    <t>=Base!A118</t>
  </si>
  <si>
    <t>=Base!A119</t>
  </si>
  <si>
    <t>=Base!A120</t>
  </si>
  <si>
    <t>=Base!A121</t>
  </si>
  <si>
    <t>=Base!A122</t>
  </si>
  <si>
    <t>=Base!A123</t>
  </si>
  <si>
    <t>=Base!A124</t>
  </si>
  <si>
    <t>=Base!A125</t>
  </si>
  <si>
    <t>=Base!A126</t>
  </si>
  <si>
    <t>=Base!A127</t>
  </si>
  <si>
    <t>=Base!A128</t>
  </si>
  <si>
    <t>=Base!A129</t>
  </si>
  <si>
    <t>=Base!A130</t>
  </si>
  <si>
    <t>=Base!A131</t>
  </si>
  <si>
    <t>=Base!A132</t>
  </si>
  <si>
    <t>=Base!A133</t>
  </si>
  <si>
    <t>=Base!A134</t>
  </si>
  <si>
    <t>=Base!A135</t>
  </si>
  <si>
    <t>=Base!A136</t>
  </si>
  <si>
    <t>=Base!A137</t>
  </si>
  <si>
    <t>=Base!A138</t>
  </si>
  <si>
    <t>=Base!A139</t>
  </si>
  <si>
    <t>=Base!A140</t>
  </si>
  <si>
    <t>=Base!A141</t>
  </si>
  <si>
    <t>=Base!A142</t>
  </si>
  <si>
    <t>=Base!A143</t>
  </si>
  <si>
    <t>=Base!A144</t>
  </si>
  <si>
    <t>=Base!A145</t>
  </si>
  <si>
    <t>=Base!A146</t>
  </si>
  <si>
    <t>=Base!A147</t>
  </si>
  <si>
    <t>=Base!A148</t>
  </si>
  <si>
    <t>=Base!A149</t>
  </si>
  <si>
    <t>=Base!A150</t>
  </si>
  <si>
    <t>=Base!A151</t>
  </si>
  <si>
    <t>=Base!A152</t>
  </si>
  <si>
    <t>=Base!A153</t>
  </si>
  <si>
    <t>=Base!A154</t>
  </si>
  <si>
    <t>=Base!A155</t>
  </si>
  <si>
    <t>=Base!A156</t>
  </si>
  <si>
    <t>=Base!A157</t>
  </si>
  <si>
    <t>=Base!A158</t>
  </si>
  <si>
    <t>=Base!A159</t>
  </si>
  <si>
    <t>=Base!A160</t>
  </si>
  <si>
    <t>=Base!A161</t>
  </si>
  <si>
    <t>=Base!A162</t>
  </si>
  <si>
    <t>=Base!A163</t>
  </si>
  <si>
    <t>=Base!A164</t>
  </si>
  <si>
    <t>=Base!A165</t>
  </si>
  <si>
    <t>=Base!A166</t>
  </si>
  <si>
    <t>=Base!A167</t>
  </si>
  <si>
    <t>=Base!A168</t>
  </si>
  <si>
    <t>=Base!A169</t>
  </si>
  <si>
    <t>=Base!A170</t>
  </si>
  <si>
    <t>=Base!A171</t>
  </si>
  <si>
    <t>=Base!A172</t>
  </si>
  <si>
    <t>=Base!A173</t>
  </si>
  <si>
    <t>=Base!A174</t>
  </si>
  <si>
    <t>=Base!A175</t>
  </si>
  <si>
    <t>=Base!A176</t>
  </si>
  <si>
    <t>=Base!A177</t>
  </si>
  <si>
    <t>=Base!A178</t>
  </si>
  <si>
    <t>word listは適宜サイトからダウンロードして整形し張り込んでください。</t>
    <rPh sb="10" eb="12">
      <t>テキギ</t>
    </rPh>
    <rPh sb="25" eb="27">
      <t>セイケイ</t>
    </rPh>
    <rPh sb="28" eb="29">
      <t>ハ</t>
    </rPh>
    <rPh sb="30" eb="31">
      <t>コ</t>
    </rPh>
    <phoneticPr fontId="1"/>
  </si>
  <si>
    <t>http://j-varg.sakura.ne.jp/download/materials/4250.xls</t>
  </si>
</sst>
</file>

<file path=xl/styles.xml><?xml version="1.0" encoding="utf-8"?>
<styleSheet xmlns="http://schemas.openxmlformats.org/spreadsheetml/2006/main">
  <numFmts count="2">
    <numFmt numFmtId="176" formatCode="0.0_ "/>
    <numFmt numFmtId="177" formatCode="0.0_);[Red]\(0.0\)"/>
  </numFmts>
  <fonts count="15">
    <font>
      <sz val="11"/>
      <name val="ＭＳ Ｐゴシック"/>
      <family val="3"/>
      <charset val="128"/>
    </font>
    <font>
      <sz val="6"/>
      <name val="ＭＳ Ｐゴシック"/>
      <family val="3"/>
      <charset val="128"/>
    </font>
    <font>
      <b/>
      <sz val="11"/>
      <color indexed="10"/>
      <name val="ＭＳ Ｐゴシック"/>
      <family val="3"/>
      <charset val="128"/>
    </font>
    <font>
      <b/>
      <sz val="11"/>
      <name val="ＭＳ Ｐゴシック"/>
      <family val="3"/>
      <charset val="128"/>
    </font>
    <font>
      <b/>
      <sz val="11"/>
      <name val="ＭＳ 明朝"/>
      <family val="1"/>
      <charset val="128"/>
    </font>
    <font>
      <b/>
      <sz val="10.5"/>
      <name val="ＭＳ 明朝"/>
      <family val="1"/>
      <charset val="128"/>
    </font>
    <font>
      <sz val="11"/>
      <name val="ＭＳ Ｐゴシック"/>
      <family val="3"/>
      <charset val="128"/>
    </font>
    <font>
      <b/>
      <sz val="10.5"/>
      <name val="Century"/>
      <family val="1"/>
    </font>
    <font>
      <b/>
      <sz val="14"/>
      <color rgb="FFFF0000"/>
      <name val="ＭＳ Ｐゴシック"/>
      <family val="3"/>
      <charset val="128"/>
    </font>
    <font>
      <b/>
      <sz val="11"/>
      <color rgb="FF0000CC"/>
      <name val="ＭＳ Ｐゴシック"/>
      <family val="3"/>
      <charset val="128"/>
    </font>
    <font>
      <b/>
      <sz val="10.5"/>
      <color rgb="FF0000CC"/>
      <name val="Century"/>
      <family val="1"/>
    </font>
    <font>
      <b/>
      <sz val="10.5"/>
      <color rgb="FF0000CC"/>
      <name val="ＭＳ 明朝"/>
      <family val="1"/>
      <charset val="128"/>
    </font>
    <font>
      <b/>
      <sz val="10.5"/>
      <color rgb="FFFF0000"/>
      <name val="Century"/>
      <family val="1"/>
    </font>
    <font>
      <b/>
      <sz val="11"/>
      <color rgb="FFFF0000"/>
      <name val="ＭＳ Ｐゴシック"/>
      <family val="3"/>
      <charset val="128"/>
    </font>
    <font>
      <b/>
      <sz val="11"/>
      <color rgb="FF0000FF"/>
      <name val="ＭＳ Ｐゴシック"/>
      <family val="3"/>
      <charset val="128"/>
    </font>
  </fonts>
  <fills count="11">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13"/>
        <bgColor indexed="64"/>
      </patternFill>
    </fill>
    <fill>
      <patternFill patternType="solid">
        <fgColor rgb="FFCCFF99"/>
        <bgColor indexed="64"/>
      </patternFill>
    </fill>
    <fill>
      <patternFill patternType="solid">
        <fgColor rgb="FFFFFFCC"/>
        <bgColor indexed="64"/>
      </patternFill>
    </fill>
    <fill>
      <patternFill patternType="solid">
        <fgColor rgb="FFFFFF99"/>
        <bgColor indexed="64"/>
      </patternFill>
    </fill>
    <fill>
      <patternFill patternType="solid">
        <fgColor rgb="FF66FFFF"/>
        <bgColor indexed="64"/>
      </patternFill>
    </fill>
    <fill>
      <patternFill patternType="solid">
        <fgColor rgb="FFFFFF0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89">
    <xf numFmtId="0" fontId="0" fillId="0" borderId="0" xfId="0"/>
    <xf numFmtId="0" fontId="0" fillId="2" borderId="0" xfId="0" applyFill="1"/>
    <xf numFmtId="0" fontId="2" fillId="2" borderId="0" xfId="0" applyFont="1" applyFill="1" applyAlignment="1">
      <alignment horizontal="center"/>
    </xf>
    <xf numFmtId="0" fontId="0" fillId="3" borderId="0" xfId="0" applyFill="1"/>
    <xf numFmtId="0" fontId="0" fillId="4" borderId="0" xfId="0" applyFill="1"/>
    <xf numFmtId="0" fontId="2" fillId="5" borderId="1" xfId="0" applyFont="1" applyFill="1" applyBorder="1" applyAlignment="1">
      <alignment horizontal="center" vertical="center"/>
    </xf>
    <xf numFmtId="0" fontId="0" fillId="0" borderId="2" xfId="0" quotePrefix="1" applyBorder="1" applyAlignment="1">
      <alignment vertical="center" wrapText="1"/>
    </xf>
    <xf numFmtId="0" fontId="0" fillId="0" borderId="3" xfId="0" quotePrefix="1" applyBorder="1" applyAlignment="1">
      <alignment vertical="center" wrapText="1"/>
    </xf>
    <xf numFmtId="0" fontId="0" fillId="0" borderId="4" xfId="0" applyBorder="1"/>
    <xf numFmtId="0" fontId="0" fillId="0" borderId="5" xfId="0" applyBorder="1"/>
    <xf numFmtId="0" fontId="0" fillId="0" borderId="6" xfId="0" applyBorder="1" applyAlignment="1">
      <alignment vertical="center" wrapText="1"/>
    </xf>
    <xf numFmtId="0" fontId="0" fillId="0" borderId="7" xfId="0" applyBorder="1" applyAlignment="1">
      <alignment vertical="center" wrapText="1"/>
    </xf>
    <xf numFmtId="0" fontId="0" fillId="0" borderId="1" xfId="0" applyBorder="1"/>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wrapText="1"/>
    </xf>
    <xf numFmtId="0" fontId="0" fillId="0" borderId="0" xfId="0" applyAlignment="1">
      <alignment vertical="top" wrapText="1"/>
    </xf>
    <xf numFmtId="0" fontId="2" fillId="2" borderId="11" xfId="0" applyFont="1" applyFill="1" applyBorder="1" applyAlignment="1">
      <alignment horizontal="center"/>
    </xf>
    <xf numFmtId="0" fontId="0" fillId="3" borderId="11" xfId="0" applyFill="1" applyBorder="1"/>
    <xf numFmtId="0" fontId="0" fillId="3" borderId="12" xfId="0" applyFill="1" applyBorder="1"/>
    <xf numFmtId="0" fontId="2" fillId="2" borderId="13" xfId="0" applyFont="1" applyFill="1" applyBorder="1" applyAlignment="1">
      <alignment horizontal="center"/>
    </xf>
    <xf numFmtId="0" fontId="0" fillId="3" borderId="13" xfId="0" applyFill="1" applyBorder="1"/>
    <xf numFmtId="0" fontId="0" fillId="4" borderId="11" xfId="0" applyFill="1" applyBorder="1" applyAlignment="1">
      <alignment vertical="top" wrapText="1"/>
    </xf>
    <xf numFmtId="0" fontId="0" fillId="4" borderId="13" xfId="0" applyFill="1" applyBorder="1" applyAlignment="1">
      <alignment vertical="top" wrapText="1"/>
    </xf>
    <xf numFmtId="0" fontId="0" fillId="3" borderId="14" xfId="0" applyFill="1" applyBorder="1" applyAlignment="1">
      <alignment wrapText="1"/>
    </xf>
    <xf numFmtId="0" fontId="0" fillId="6" borderId="0" xfId="0" applyFill="1"/>
    <xf numFmtId="0" fontId="0" fillId="7" borderId="0" xfId="0" applyFill="1"/>
    <xf numFmtId="0" fontId="0" fillId="0" borderId="15" xfId="0" applyBorder="1" applyAlignment="1">
      <alignment horizontal="center" vertical="center"/>
    </xf>
    <xf numFmtId="0" fontId="0" fillId="0" borderId="16" xfId="0" applyBorder="1" applyAlignment="1">
      <alignment horizontal="center" vertical="center"/>
    </xf>
    <xf numFmtId="0" fontId="0" fillId="6" borderId="17" xfId="0" applyFill="1" applyBorder="1" applyAlignment="1">
      <alignment horizontal="center" vertical="center"/>
    </xf>
    <xf numFmtId="0" fontId="0" fillId="6" borderId="18" xfId="0" applyFill="1" applyBorder="1" applyAlignment="1">
      <alignment horizontal="center" vertical="center"/>
    </xf>
    <xf numFmtId="0" fontId="0" fillId="6" borderId="19" xfId="0"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3" borderId="0" xfId="0" applyFill="1" applyBorder="1" applyAlignment="1">
      <alignment wrapText="1"/>
    </xf>
    <xf numFmtId="0" fontId="0" fillId="4" borderId="0" xfId="0" applyFill="1" applyBorder="1" applyAlignment="1">
      <alignment vertical="top" wrapText="1"/>
    </xf>
    <xf numFmtId="0" fontId="2" fillId="2" borderId="0" xfId="0" applyFont="1" applyFill="1" applyBorder="1" applyAlignment="1">
      <alignment horizontal="center"/>
    </xf>
    <xf numFmtId="0" fontId="0" fillId="3" borderId="0" xfId="0" applyFill="1" applyBorder="1"/>
    <xf numFmtId="0" fontId="0" fillId="4" borderId="20" xfId="0" applyFill="1" applyBorder="1" applyAlignment="1">
      <alignment vertical="top" wrapText="1"/>
    </xf>
    <xf numFmtId="0" fontId="2" fillId="2" borderId="20" xfId="0" applyFont="1" applyFill="1" applyBorder="1" applyAlignment="1">
      <alignment horizontal="center"/>
    </xf>
    <xf numFmtId="0" fontId="0" fillId="3" borderId="20" xfId="0" applyFill="1" applyBorder="1"/>
    <xf numFmtId="0" fontId="0" fillId="3" borderId="21" xfId="0" applyFill="1" applyBorder="1"/>
    <xf numFmtId="0" fontId="0" fillId="0" borderId="22" xfId="0" applyBorder="1"/>
    <xf numFmtId="0" fontId="0" fillId="3" borderId="23" xfId="0" applyFill="1" applyBorder="1"/>
    <xf numFmtId="0" fontId="0" fillId="4" borderId="24" xfId="0" applyFill="1" applyBorder="1" applyAlignment="1">
      <alignment vertical="top" wrapText="1"/>
    </xf>
    <xf numFmtId="0" fontId="2" fillId="2" borderId="24" xfId="0" applyFont="1" applyFill="1" applyBorder="1" applyAlignment="1">
      <alignment horizontal="center"/>
    </xf>
    <xf numFmtId="0" fontId="0" fillId="3" borderId="24" xfId="0" applyFill="1" applyBorder="1"/>
    <xf numFmtId="0" fontId="0" fillId="3" borderId="25" xfId="0" applyFill="1" applyBorder="1"/>
    <xf numFmtId="0" fontId="0" fillId="4" borderId="0" xfId="0" applyNumberFormat="1" applyFill="1" applyBorder="1" applyAlignment="1">
      <alignment vertical="top" wrapText="1"/>
    </xf>
    <xf numFmtId="0" fontId="3" fillId="4" borderId="20" xfId="0" applyFont="1" applyFill="1" applyBorder="1" applyAlignment="1">
      <alignment vertical="top" wrapText="1"/>
    </xf>
    <xf numFmtId="0" fontId="0" fillId="0" borderId="0" xfId="0" applyAlignment="1">
      <alignment horizontal="center" vertical="center"/>
    </xf>
    <xf numFmtId="0" fontId="0" fillId="3" borderId="0" xfId="0" applyFont="1" applyFill="1" applyBorder="1" applyAlignment="1">
      <alignment wrapText="1"/>
    </xf>
    <xf numFmtId="0" fontId="8" fillId="0" borderId="0" xfId="0" applyFont="1" applyAlignment="1">
      <alignment horizontal="left"/>
    </xf>
    <xf numFmtId="0" fontId="3" fillId="0" borderId="0" xfId="0" applyFont="1"/>
    <xf numFmtId="0" fontId="3" fillId="0" borderId="0" xfId="0" applyFont="1" applyAlignment="1">
      <alignment horizontal="center"/>
    </xf>
    <xf numFmtId="0" fontId="4" fillId="0" borderId="0" xfId="0" applyFont="1"/>
    <xf numFmtId="0" fontId="5" fillId="0" borderId="0" xfId="0" applyFont="1" applyAlignment="1">
      <alignment horizontal="center"/>
    </xf>
    <xf numFmtId="0" fontId="0" fillId="0" borderId="0" xfId="0" quotePrefix="1"/>
    <xf numFmtId="176" fontId="3" fillId="0" borderId="0" xfId="0" applyNumberFormat="1" applyFont="1" applyAlignment="1">
      <alignment horizontal="center"/>
    </xf>
    <xf numFmtId="176" fontId="3" fillId="0" borderId="0" xfId="0" applyNumberFormat="1" applyFont="1"/>
    <xf numFmtId="0" fontId="9" fillId="0" borderId="0" xfId="0" applyFont="1" applyAlignment="1">
      <alignment horizontal="center"/>
    </xf>
    <xf numFmtId="0" fontId="9" fillId="0" borderId="0" xfId="0" applyFont="1"/>
    <xf numFmtId="0" fontId="10" fillId="0" borderId="0" xfId="0" applyFont="1"/>
    <xf numFmtId="0" fontId="9" fillId="8" borderId="0" xfId="0" quotePrefix="1" applyFont="1" applyFill="1" applyAlignment="1">
      <alignment horizontal="center"/>
    </xf>
    <xf numFmtId="0" fontId="11" fillId="8" borderId="0" xfId="0" applyFont="1" applyFill="1" applyAlignment="1">
      <alignment horizontal="center"/>
    </xf>
    <xf numFmtId="0" fontId="9" fillId="9" borderId="0" xfId="0" applyFont="1" applyFill="1"/>
    <xf numFmtId="0" fontId="12" fillId="0" borderId="0" xfId="0" applyFont="1" applyAlignment="1">
      <alignment horizontal="center"/>
    </xf>
    <xf numFmtId="177" fontId="9" fillId="8" borderId="0" xfId="0" applyNumberFormat="1" applyFont="1" applyFill="1" applyAlignment="1">
      <alignment horizontal="center"/>
    </xf>
    <xf numFmtId="0" fontId="9" fillId="9" borderId="0" xfId="0" applyFont="1" applyFill="1" applyAlignment="1">
      <alignment horizontal="center"/>
    </xf>
    <xf numFmtId="177" fontId="9" fillId="9" borderId="0" xfId="0" applyNumberFormat="1" applyFont="1" applyFill="1" applyAlignment="1">
      <alignment horizontal="center"/>
    </xf>
    <xf numFmtId="177" fontId="9" fillId="0" borderId="0" xfId="0" applyNumberFormat="1" applyFont="1" applyAlignment="1">
      <alignment horizontal="center"/>
    </xf>
    <xf numFmtId="0" fontId="3" fillId="8" borderId="0" xfId="0" applyFont="1" applyFill="1" applyAlignment="1">
      <alignment horizontal="center"/>
    </xf>
    <xf numFmtId="0" fontId="3" fillId="9" borderId="0" xfId="0" applyFont="1" applyFill="1"/>
    <xf numFmtId="0" fontId="0" fillId="0" borderId="0" xfId="0" applyNumberFormat="1"/>
    <xf numFmtId="0" fontId="3" fillId="9" borderId="0" xfId="0" applyFont="1" applyFill="1" applyAlignment="1">
      <alignment horizontal="center"/>
    </xf>
    <xf numFmtId="49" fontId="3" fillId="0" borderId="0" xfId="1" applyNumberFormat="1" applyFont="1"/>
    <xf numFmtId="0" fontId="3" fillId="0" borderId="0" xfId="1" applyFont="1"/>
    <xf numFmtId="0" fontId="3" fillId="0" borderId="0" xfId="0" applyFont="1" applyAlignment="1">
      <alignment vertical="center"/>
    </xf>
    <xf numFmtId="0" fontId="3" fillId="0" borderId="0" xfId="0" quotePrefix="1" applyFont="1" applyAlignment="1">
      <alignment vertical="center"/>
    </xf>
    <xf numFmtId="0" fontId="3" fillId="4" borderId="0" xfId="0" applyFont="1" applyFill="1"/>
    <xf numFmtId="0" fontId="3" fillId="8" borderId="0" xfId="0" applyFont="1" applyFill="1"/>
    <xf numFmtId="0" fontId="7" fillId="0" borderId="0" xfId="0" applyFont="1"/>
    <xf numFmtId="0" fontId="7" fillId="9" borderId="0" xfId="0" applyFont="1" applyFill="1"/>
    <xf numFmtId="0" fontId="13" fillId="10" borderId="0" xfId="0" applyFont="1" applyFill="1"/>
    <xf numFmtId="0" fontId="14" fillId="10" borderId="0" xfId="0" applyFont="1" applyFill="1"/>
    <xf numFmtId="0" fontId="3" fillId="9" borderId="0" xfId="0" applyFont="1" applyFill="1" applyAlignment="1">
      <alignment horizontal="center"/>
    </xf>
    <xf numFmtId="0" fontId="3" fillId="8" borderId="0" xfId="0" applyFont="1" applyFill="1" applyAlignment="1">
      <alignment horizontal="center" wrapText="1"/>
    </xf>
  </cellXfs>
  <cellStyles count="2">
    <cellStyle name="標準" xfId="0" builtinId="0"/>
    <cellStyle name="標準_Sheet1" xfId="1"/>
  </cellStyles>
  <dxfs count="1">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D352"/>
  <sheetViews>
    <sheetView topLeftCell="A339" workbookViewId="0">
      <selection activeCell="C339" sqref="C339"/>
    </sheetView>
  </sheetViews>
  <sheetFormatPr defaultRowHeight="13.2"/>
  <cols>
    <col min="1" max="1" width="18.21875" customWidth="1"/>
    <col min="3" max="3" width="26.33203125" customWidth="1"/>
    <col min="4" max="4" width="23.33203125" customWidth="1"/>
    <col min="5" max="14" width="4" customWidth="1"/>
    <col min="15" max="15" width="31.88671875" customWidth="1"/>
  </cols>
  <sheetData>
    <row r="1" spans="1:3" ht="19.5" customHeight="1" thickBot="1">
      <c r="A1" s="59" t="s">
        <v>420</v>
      </c>
      <c r="B1" s="5"/>
      <c r="C1" s="59" t="s">
        <v>425</v>
      </c>
    </row>
    <row r="2" spans="1:3">
      <c r="C2" s="59"/>
    </row>
    <row r="3" spans="1:3">
      <c r="A3" s="59" t="s">
        <v>421</v>
      </c>
      <c r="C3" s="59" t="s">
        <v>471</v>
      </c>
    </row>
    <row r="4" spans="1:3">
      <c r="C4" s="59"/>
    </row>
    <row r="5" spans="1:3">
      <c r="A5" s="59" t="s">
        <v>422</v>
      </c>
      <c r="C5" s="59" t="s">
        <v>426</v>
      </c>
    </row>
    <row r="6" spans="1:3">
      <c r="C6" s="59"/>
    </row>
    <row r="7" spans="1:3">
      <c r="A7" s="59" t="s">
        <v>423</v>
      </c>
      <c r="C7" s="59" t="s">
        <v>427</v>
      </c>
    </row>
    <row r="8" spans="1:3">
      <c r="C8" s="59"/>
    </row>
    <row r="9" spans="1:3">
      <c r="A9" s="59" t="s">
        <v>424</v>
      </c>
      <c r="C9" s="59" t="s">
        <v>428</v>
      </c>
    </row>
    <row r="10" spans="1:3">
      <c r="C10" s="59"/>
    </row>
    <row r="11" spans="1:3">
      <c r="A11" t="s">
        <v>249</v>
      </c>
      <c r="C11" s="59" t="s">
        <v>429</v>
      </c>
    </row>
    <row r="12" spans="1:3">
      <c r="C12" s="59"/>
    </row>
    <row r="13" spans="1:3">
      <c r="A13" t="s">
        <v>250</v>
      </c>
      <c r="C13" s="59" t="s">
        <v>430</v>
      </c>
    </row>
    <row r="14" spans="1:3">
      <c r="C14" s="59"/>
    </row>
    <row r="15" spans="1:3">
      <c r="A15" t="s">
        <v>251</v>
      </c>
      <c r="C15" s="59" t="s">
        <v>431</v>
      </c>
    </row>
    <row r="16" spans="1:3">
      <c r="C16" s="59"/>
    </row>
    <row r="17" spans="1:3">
      <c r="A17" t="s">
        <v>252</v>
      </c>
      <c r="C17" s="59" t="s">
        <v>432</v>
      </c>
    </row>
    <row r="18" spans="1:3">
      <c r="C18" s="59"/>
    </row>
    <row r="19" spans="1:3">
      <c r="A19" t="s">
        <v>253</v>
      </c>
      <c r="C19" s="59" t="s">
        <v>433</v>
      </c>
    </row>
    <row r="20" spans="1:3">
      <c r="C20" s="59"/>
    </row>
    <row r="21" spans="1:3">
      <c r="A21" t="s">
        <v>254</v>
      </c>
      <c r="C21" s="59" t="s">
        <v>434</v>
      </c>
    </row>
    <row r="22" spans="1:3">
      <c r="C22" s="59"/>
    </row>
    <row r="23" spans="1:3">
      <c r="A23" t="s">
        <v>255</v>
      </c>
      <c r="C23" s="59" t="s">
        <v>435</v>
      </c>
    </row>
    <row r="24" spans="1:3">
      <c r="C24" s="59"/>
    </row>
    <row r="25" spans="1:3">
      <c r="A25" t="s">
        <v>256</v>
      </c>
      <c r="C25" s="59" t="s">
        <v>436</v>
      </c>
    </row>
    <row r="26" spans="1:3">
      <c r="C26" s="59"/>
    </row>
    <row r="27" spans="1:3">
      <c r="A27" t="s">
        <v>257</v>
      </c>
      <c r="C27" s="59" t="s">
        <v>437</v>
      </c>
    </row>
    <row r="28" spans="1:3">
      <c r="C28" s="59"/>
    </row>
    <row r="29" spans="1:3">
      <c r="A29" t="s">
        <v>258</v>
      </c>
      <c r="C29" s="59" t="s">
        <v>438</v>
      </c>
    </row>
    <row r="30" spans="1:3">
      <c r="C30" s="59"/>
    </row>
    <row r="31" spans="1:3">
      <c r="A31" t="s">
        <v>259</v>
      </c>
      <c r="C31" s="59" t="s">
        <v>439</v>
      </c>
    </row>
    <row r="32" spans="1:3">
      <c r="C32" s="59"/>
    </row>
    <row r="33" spans="1:3">
      <c r="A33" t="s">
        <v>260</v>
      </c>
      <c r="C33" s="59" t="s">
        <v>440</v>
      </c>
    </row>
    <row r="34" spans="1:3">
      <c r="C34" s="59"/>
    </row>
    <row r="35" spans="1:3">
      <c r="A35" t="s">
        <v>261</v>
      </c>
      <c r="C35" s="59" t="s">
        <v>441</v>
      </c>
    </row>
    <row r="36" spans="1:3">
      <c r="C36" s="59"/>
    </row>
    <row r="37" spans="1:3">
      <c r="A37" t="s">
        <v>262</v>
      </c>
      <c r="C37" s="59" t="s">
        <v>442</v>
      </c>
    </row>
    <row r="38" spans="1:3">
      <c r="C38" s="59"/>
    </row>
    <row r="39" spans="1:3">
      <c r="A39" t="s">
        <v>263</v>
      </c>
      <c r="C39" s="59" t="s">
        <v>443</v>
      </c>
    </row>
    <row r="40" spans="1:3">
      <c r="C40" s="59"/>
    </row>
    <row r="41" spans="1:3">
      <c r="A41" t="s">
        <v>264</v>
      </c>
      <c r="C41" s="59" t="s">
        <v>444</v>
      </c>
    </row>
    <row r="42" spans="1:3">
      <c r="C42" s="59"/>
    </row>
    <row r="43" spans="1:3">
      <c r="A43" t="s">
        <v>265</v>
      </c>
      <c r="C43" s="59" t="s">
        <v>445</v>
      </c>
    </row>
    <row r="44" spans="1:3">
      <c r="C44" s="59"/>
    </row>
    <row r="45" spans="1:3">
      <c r="A45" t="s">
        <v>266</v>
      </c>
      <c r="C45" s="59" t="s">
        <v>446</v>
      </c>
    </row>
    <row r="46" spans="1:3">
      <c r="C46" s="59"/>
    </row>
    <row r="47" spans="1:3">
      <c r="A47" t="s">
        <v>267</v>
      </c>
      <c r="C47" s="59" t="s">
        <v>447</v>
      </c>
    </row>
    <row r="48" spans="1:3">
      <c r="C48" s="59"/>
    </row>
    <row r="49" spans="1:3">
      <c r="A49" t="s">
        <v>268</v>
      </c>
      <c r="C49" s="59" t="s">
        <v>448</v>
      </c>
    </row>
    <row r="50" spans="1:3">
      <c r="C50" s="59"/>
    </row>
    <row r="51" spans="1:3">
      <c r="A51" t="s">
        <v>269</v>
      </c>
      <c r="C51" s="59" t="s">
        <v>449</v>
      </c>
    </row>
    <row r="52" spans="1:3">
      <c r="C52" s="59"/>
    </row>
    <row r="53" spans="1:3">
      <c r="A53" t="s">
        <v>270</v>
      </c>
      <c r="C53" s="59" t="s">
        <v>450</v>
      </c>
    </row>
    <row r="54" spans="1:3">
      <c r="C54" s="59"/>
    </row>
    <row r="55" spans="1:3">
      <c r="A55" t="s">
        <v>271</v>
      </c>
      <c r="C55" s="59" t="s">
        <v>451</v>
      </c>
    </row>
    <row r="56" spans="1:3">
      <c r="C56" s="59"/>
    </row>
    <row r="57" spans="1:3">
      <c r="A57" t="s">
        <v>272</v>
      </c>
      <c r="C57" s="59" t="s">
        <v>452</v>
      </c>
    </row>
    <row r="58" spans="1:3">
      <c r="C58" s="59"/>
    </row>
    <row r="59" spans="1:3">
      <c r="A59" t="s">
        <v>273</v>
      </c>
      <c r="C59" s="59" t="s">
        <v>453</v>
      </c>
    </row>
    <row r="60" spans="1:3">
      <c r="C60" s="59"/>
    </row>
    <row r="61" spans="1:3">
      <c r="A61" t="s">
        <v>274</v>
      </c>
      <c r="C61" s="59" t="s">
        <v>454</v>
      </c>
    </row>
    <row r="62" spans="1:3">
      <c r="C62" s="59"/>
    </row>
    <row r="63" spans="1:3">
      <c r="A63" t="s">
        <v>275</v>
      </c>
      <c r="C63" s="59" t="s">
        <v>455</v>
      </c>
    </row>
    <row r="64" spans="1:3">
      <c r="C64" s="59"/>
    </row>
    <row r="65" spans="1:3">
      <c r="A65" t="s">
        <v>276</v>
      </c>
      <c r="C65" s="59" t="s">
        <v>456</v>
      </c>
    </row>
    <row r="66" spans="1:3">
      <c r="C66" s="59"/>
    </row>
    <row r="67" spans="1:3">
      <c r="A67" t="s">
        <v>277</v>
      </c>
      <c r="C67" s="59" t="s">
        <v>457</v>
      </c>
    </row>
    <row r="68" spans="1:3">
      <c r="C68" s="59"/>
    </row>
    <row r="69" spans="1:3">
      <c r="A69" t="s">
        <v>278</v>
      </c>
      <c r="C69" s="59" t="s">
        <v>458</v>
      </c>
    </row>
    <row r="70" spans="1:3">
      <c r="C70" s="59"/>
    </row>
    <row r="71" spans="1:3">
      <c r="A71" t="s">
        <v>279</v>
      </c>
      <c r="C71" s="59" t="s">
        <v>459</v>
      </c>
    </row>
    <row r="72" spans="1:3">
      <c r="C72" s="59"/>
    </row>
    <row r="73" spans="1:3">
      <c r="A73" t="s">
        <v>280</v>
      </c>
      <c r="C73" s="59" t="s">
        <v>460</v>
      </c>
    </row>
    <row r="74" spans="1:3">
      <c r="C74" s="59"/>
    </row>
    <row r="75" spans="1:3">
      <c r="A75" t="s">
        <v>281</v>
      </c>
      <c r="C75" s="59" t="s">
        <v>461</v>
      </c>
    </row>
    <row r="76" spans="1:3">
      <c r="C76" s="59"/>
    </row>
    <row r="77" spans="1:3">
      <c r="A77" t="s">
        <v>282</v>
      </c>
      <c r="C77" s="59" t="s">
        <v>462</v>
      </c>
    </row>
    <row r="78" spans="1:3">
      <c r="C78" s="59"/>
    </row>
    <row r="79" spans="1:3">
      <c r="A79" t="s">
        <v>283</v>
      </c>
      <c r="C79" s="59" t="s">
        <v>463</v>
      </c>
    </row>
    <row r="80" spans="1:3">
      <c r="C80" s="59"/>
    </row>
    <row r="81" spans="1:3">
      <c r="A81" t="s">
        <v>284</v>
      </c>
      <c r="C81" s="59" t="s">
        <v>464</v>
      </c>
    </row>
    <row r="82" spans="1:3">
      <c r="C82" s="59"/>
    </row>
    <row r="83" spans="1:3">
      <c r="A83" t="s">
        <v>285</v>
      </c>
      <c r="C83" s="59" t="s">
        <v>465</v>
      </c>
    </row>
    <row r="84" spans="1:3">
      <c r="C84" s="59"/>
    </row>
    <row r="85" spans="1:3">
      <c r="A85" t="s">
        <v>286</v>
      </c>
      <c r="C85" s="59" t="s">
        <v>466</v>
      </c>
    </row>
    <row r="86" spans="1:3">
      <c r="C86" s="59"/>
    </row>
    <row r="87" spans="1:3">
      <c r="A87" t="s">
        <v>287</v>
      </c>
      <c r="C87" s="59" t="s">
        <v>467</v>
      </c>
    </row>
    <row r="88" spans="1:3">
      <c r="C88" s="59"/>
    </row>
    <row r="89" spans="1:3">
      <c r="A89" t="s">
        <v>288</v>
      </c>
      <c r="C89" s="59" t="s">
        <v>468</v>
      </c>
    </row>
    <row r="90" spans="1:3">
      <c r="C90" s="59"/>
    </row>
    <row r="91" spans="1:3">
      <c r="A91" t="s">
        <v>289</v>
      </c>
      <c r="C91" s="59" t="s">
        <v>469</v>
      </c>
    </row>
    <row r="92" spans="1:3">
      <c r="C92" s="59"/>
    </row>
    <row r="93" spans="1:3">
      <c r="A93" t="s">
        <v>290</v>
      </c>
      <c r="C93" s="59" t="s">
        <v>470</v>
      </c>
    </row>
    <row r="94" spans="1:3">
      <c r="C94" s="59"/>
    </row>
    <row r="95" spans="1:3">
      <c r="A95" t="s">
        <v>291</v>
      </c>
      <c r="C95" s="59" t="s">
        <v>472</v>
      </c>
    </row>
    <row r="96" spans="1:3">
      <c r="C96" s="59"/>
    </row>
    <row r="97" spans="1:3">
      <c r="A97" t="s">
        <v>292</v>
      </c>
      <c r="C97" s="59" t="s">
        <v>473</v>
      </c>
    </row>
    <row r="98" spans="1:3">
      <c r="C98" s="59"/>
    </row>
    <row r="99" spans="1:3">
      <c r="A99" t="s">
        <v>293</v>
      </c>
      <c r="C99" s="59" t="s">
        <v>474</v>
      </c>
    </row>
    <row r="100" spans="1:3">
      <c r="C100" s="59"/>
    </row>
    <row r="101" spans="1:3">
      <c r="A101" t="s">
        <v>294</v>
      </c>
      <c r="C101" s="59" t="s">
        <v>475</v>
      </c>
    </row>
    <row r="102" spans="1:3">
      <c r="C102" s="59"/>
    </row>
    <row r="103" spans="1:3">
      <c r="A103" t="s">
        <v>295</v>
      </c>
      <c r="C103" s="59" t="s">
        <v>476</v>
      </c>
    </row>
    <row r="104" spans="1:3">
      <c r="C104" s="59"/>
    </row>
    <row r="105" spans="1:3">
      <c r="A105" t="s">
        <v>296</v>
      </c>
      <c r="C105" s="59" t="s">
        <v>477</v>
      </c>
    </row>
    <row r="106" spans="1:3">
      <c r="C106" s="59"/>
    </row>
    <row r="107" spans="1:3">
      <c r="A107" t="s">
        <v>297</v>
      </c>
      <c r="C107" s="59" t="s">
        <v>478</v>
      </c>
    </row>
    <row r="108" spans="1:3">
      <c r="C108" s="59"/>
    </row>
    <row r="109" spans="1:3">
      <c r="A109" t="s">
        <v>298</v>
      </c>
      <c r="C109" s="59" t="s">
        <v>479</v>
      </c>
    </row>
    <row r="110" spans="1:3">
      <c r="C110" s="59"/>
    </row>
    <row r="111" spans="1:3">
      <c r="A111" t="s">
        <v>299</v>
      </c>
      <c r="C111" s="59" t="s">
        <v>480</v>
      </c>
    </row>
    <row r="112" spans="1:3">
      <c r="C112" s="59"/>
    </row>
    <row r="113" spans="1:3">
      <c r="A113" t="s">
        <v>300</v>
      </c>
      <c r="C113" s="59" t="s">
        <v>481</v>
      </c>
    </row>
    <row r="114" spans="1:3">
      <c r="C114" s="59"/>
    </row>
    <row r="115" spans="1:3">
      <c r="A115" t="s">
        <v>301</v>
      </c>
      <c r="C115" s="59" t="s">
        <v>482</v>
      </c>
    </row>
    <row r="116" spans="1:3">
      <c r="C116" s="59"/>
    </row>
    <row r="117" spans="1:3">
      <c r="A117" t="s">
        <v>302</v>
      </c>
      <c r="C117" s="59" t="s">
        <v>483</v>
      </c>
    </row>
    <row r="118" spans="1:3">
      <c r="C118" s="59"/>
    </row>
    <row r="119" spans="1:3">
      <c r="A119" t="s">
        <v>303</v>
      </c>
      <c r="C119" s="59" t="s">
        <v>484</v>
      </c>
    </row>
    <row r="120" spans="1:3">
      <c r="C120" s="59"/>
    </row>
    <row r="121" spans="1:3">
      <c r="A121" t="s">
        <v>304</v>
      </c>
      <c r="C121" s="59" t="s">
        <v>485</v>
      </c>
    </row>
    <row r="122" spans="1:3">
      <c r="C122" s="59"/>
    </row>
    <row r="123" spans="1:3">
      <c r="A123" t="s">
        <v>305</v>
      </c>
      <c r="C123" s="59" t="s">
        <v>486</v>
      </c>
    </row>
    <row r="124" spans="1:3">
      <c r="C124" s="59"/>
    </row>
    <row r="125" spans="1:3">
      <c r="A125" t="s">
        <v>306</v>
      </c>
      <c r="C125" s="59" t="s">
        <v>487</v>
      </c>
    </row>
    <row r="126" spans="1:3">
      <c r="C126" s="59"/>
    </row>
    <row r="127" spans="1:3">
      <c r="A127" t="s">
        <v>307</v>
      </c>
      <c r="C127" s="59" t="s">
        <v>488</v>
      </c>
    </row>
    <row r="128" spans="1:3">
      <c r="C128" s="59"/>
    </row>
    <row r="129" spans="1:3">
      <c r="A129" t="s">
        <v>308</v>
      </c>
      <c r="C129" s="59" t="s">
        <v>489</v>
      </c>
    </row>
    <row r="130" spans="1:3">
      <c r="C130" s="59"/>
    </row>
    <row r="131" spans="1:3">
      <c r="A131" t="s">
        <v>309</v>
      </c>
      <c r="C131" s="59" t="s">
        <v>490</v>
      </c>
    </row>
    <row r="132" spans="1:3">
      <c r="C132" s="59"/>
    </row>
    <row r="133" spans="1:3">
      <c r="A133" t="s">
        <v>310</v>
      </c>
      <c r="C133" s="59" t="s">
        <v>491</v>
      </c>
    </row>
    <row r="134" spans="1:3">
      <c r="C134" s="59"/>
    </row>
    <row r="135" spans="1:3">
      <c r="A135" t="s">
        <v>311</v>
      </c>
      <c r="C135" s="59" t="s">
        <v>492</v>
      </c>
    </row>
    <row r="136" spans="1:3">
      <c r="C136" s="59"/>
    </row>
    <row r="137" spans="1:3">
      <c r="A137" t="s">
        <v>312</v>
      </c>
      <c r="C137" s="59" t="s">
        <v>493</v>
      </c>
    </row>
    <row r="138" spans="1:3">
      <c r="C138" s="59"/>
    </row>
    <row r="139" spans="1:3">
      <c r="A139" t="s">
        <v>313</v>
      </c>
      <c r="C139" s="59" t="s">
        <v>494</v>
      </c>
    </row>
    <row r="140" spans="1:3">
      <c r="C140" s="59"/>
    </row>
    <row r="141" spans="1:3">
      <c r="A141" t="s">
        <v>314</v>
      </c>
      <c r="C141" s="59" t="s">
        <v>495</v>
      </c>
    </row>
    <row r="142" spans="1:3">
      <c r="C142" s="59"/>
    </row>
    <row r="143" spans="1:3">
      <c r="A143" t="s">
        <v>315</v>
      </c>
      <c r="C143" s="59" t="s">
        <v>496</v>
      </c>
    </row>
    <row r="144" spans="1:3">
      <c r="C144" s="59"/>
    </row>
    <row r="145" spans="1:3">
      <c r="A145" t="s">
        <v>316</v>
      </c>
      <c r="C145" s="59" t="s">
        <v>497</v>
      </c>
    </row>
    <row r="146" spans="1:3">
      <c r="C146" s="59"/>
    </row>
    <row r="147" spans="1:3">
      <c r="A147" t="s">
        <v>317</v>
      </c>
      <c r="C147" s="59" t="s">
        <v>498</v>
      </c>
    </row>
    <row r="148" spans="1:3">
      <c r="C148" s="59"/>
    </row>
    <row r="149" spans="1:3">
      <c r="A149" t="s">
        <v>318</v>
      </c>
      <c r="C149" s="59" t="s">
        <v>499</v>
      </c>
    </row>
    <row r="150" spans="1:3">
      <c r="C150" s="59"/>
    </row>
    <row r="151" spans="1:3">
      <c r="A151" t="s">
        <v>319</v>
      </c>
      <c r="C151" s="59" t="s">
        <v>500</v>
      </c>
    </row>
    <row r="152" spans="1:3">
      <c r="C152" s="59"/>
    </row>
    <row r="153" spans="1:3">
      <c r="A153" t="s">
        <v>320</v>
      </c>
      <c r="C153" s="59" t="s">
        <v>501</v>
      </c>
    </row>
    <row r="154" spans="1:3">
      <c r="C154" s="59"/>
    </row>
    <row r="155" spans="1:3">
      <c r="A155" t="s">
        <v>321</v>
      </c>
      <c r="C155" s="59" t="s">
        <v>502</v>
      </c>
    </row>
    <row r="156" spans="1:3">
      <c r="C156" s="59"/>
    </row>
    <row r="157" spans="1:3">
      <c r="A157" t="s">
        <v>322</v>
      </c>
      <c r="C157" s="59" t="s">
        <v>503</v>
      </c>
    </row>
    <row r="158" spans="1:3">
      <c r="C158" s="59"/>
    </row>
    <row r="159" spans="1:3">
      <c r="A159" t="s">
        <v>323</v>
      </c>
      <c r="C159" s="59" t="s">
        <v>504</v>
      </c>
    </row>
    <row r="160" spans="1:3">
      <c r="C160" s="59"/>
    </row>
    <row r="161" spans="1:3">
      <c r="A161" t="s">
        <v>324</v>
      </c>
      <c r="C161" s="59" t="s">
        <v>505</v>
      </c>
    </row>
    <row r="162" spans="1:3">
      <c r="C162" s="59"/>
    </row>
    <row r="163" spans="1:3">
      <c r="A163" t="s">
        <v>325</v>
      </c>
      <c r="C163" s="59" t="s">
        <v>506</v>
      </c>
    </row>
    <row r="164" spans="1:3">
      <c r="C164" s="59"/>
    </row>
    <row r="165" spans="1:3">
      <c r="A165" t="s">
        <v>326</v>
      </c>
      <c r="C165" s="59" t="s">
        <v>507</v>
      </c>
    </row>
    <row r="166" spans="1:3">
      <c r="C166" s="59"/>
    </row>
    <row r="167" spans="1:3">
      <c r="A167" t="s">
        <v>327</v>
      </c>
      <c r="C167" s="59" t="s">
        <v>508</v>
      </c>
    </row>
    <row r="168" spans="1:3">
      <c r="C168" s="59"/>
    </row>
    <row r="169" spans="1:3">
      <c r="A169" t="s">
        <v>328</v>
      </c>
      <c r="C169" s="59" t="s">
        <v>509</v>
      </c>
    </row>
    <row r="170" spans="1:3">
      <c r="C170" s="59"/>
    </row>
    <row r="171" spans="1:3">
      <c r="A171" t="s">
        <v>329</v>
      </c>
      <c r="C171" s="59" t="s">
        <v>510</v>
      </c>
    </row>
    <row r="172" spans="1:3">
      <c r="C172" s="59"/>
    </row>
    <row r="173" spans="1:3">
      <c r="A173" t="s">
        <v>330</v>
      </c>
      <c r="C173" s="59" t="s">
        <v>511</v>
      </c>
    </row>
    <row r="174" spans="1:3">
      <c r="C174" s="59"/>
    </row>
    <row r="175" spans="1:3">
      <c r="A175" t="s">
        <v>331</v>
      </c>
      <c r="C175" s="59" t="s">
        <v>512</v>
      </c>
    </row>
    <row r="176" spans="1:3">
      <c r="C176" s="59"/>
    </row>
    <row r="177" spans="1:3">
      <c r="A177" t="s">
        <v>332</v>
      </c>
      <c r="C177" s="59" t="s">
        <v>513</v>
      </c>
    </row>
    <row r="178" spans="1:3">
      <c r="C178" s="59"/>
    </row>
    <row r="179" spans="1:3">
      <c r="A179" t="s">
        <v>333</v>
      </c>
      <c r="C179" s="59" t="s">
        <v>514</v>
      </c>
    </row>
    <row r="180" spans="1:3">
      <c r="C180" s="59"/>
    </row>
    <row r="181" spans="1:3">
      <c r="A181" t="s">
        <v>334</v>
      </c>
      <c r="C181" s="59" t="s">
        <v>515</v>
      </c>
    </row>
    <row r="182" spans="1:3">
      <c r="C182" s="59"/>
    </row>
    <row r="183" spans="1:3">
      <c r="A183" t="s">
        <v>335</v>
      </c>
      <c r="C183" s="59" t="s">
        <v>516</v>
      </c>
    </row>
    <row r="184" spans="1:3">
      <c r="C184" s="59"/>
    </row>
    <row r="185" spans="1:3">
      <c r="A185" t="s">
        <v>336</v>
      </c>
      <c r="C185" s="59" t="s">
        <v>517</v>
      </c>
    </row>
    <row r="186" spans="1:3">
      <c r="C186" s="59"/>
    </row>
    <row r="187" spans="1:3">
      <c r="A187" t="s">
        <v>337</v>
      </c>
      <c r="C187" s="59" t="s">
        <v>518</v>
      </c>
    </row>
    <row r="188" spans="1:3">
      <c r="C188" s="59"/>
    </row>
    <row r="189" spans="1:3">
      <c r="A189" t="s">
        <v>338</v>
      </c>
      <c r="C189" s="59" t="s">
        <v>519</v>
      </c>
    </row>
    <row r="190" spans="1:3">
      <c r="C190" s="59"/>
    </row>
    <row r="191" spans="1:3">
      <c r="A191" t="s">
        <v>339</v>
      </c>
      <c r="C191" s="59" t="s">
        <v>520</v>
      </c>
    </row>
    <row r="192" spans="1:3">
      <c r="C192" s="59"/>
    </row>
    <row r="193" spans="1:3">
      <c r="A193" t="s">
        <v>340</v>
      </c>
      <c r="C193" s="59" t="s">
        <v>521</v>
      </c>
    </row>
    <row r="194" spans="1:3">
      <c r="C194" s="59"/>
    </row>
    <row r="195" spans="1:3">
      <c r="A195" t="s">
        <v>341</v>
      </c>
      <c r="C195" s="59" t="s">
        <v>522</v>
      </c>
    </row>
    <row r="196" spans="1:3">
      <c r="C196" s="59"/>
    </row>
    <row r="197" spans="1:3">
      <c r="A197" t="s">
        <v>342</v>
      </c>
      <c r="C197" s="59" t="s">
        <v>523</v>
      </c>
    </row>
    <row r="198" spans="1:3">
      <c r="C198" s="59"/>
    </row>
    <row r="199" spans="1:3">
      <c r="A199" t="s">
        <v>343</v>
      </c>
      <c r="C199" s="59" t="s">
        <v>524</v>
      </c>
    </row>
    <row r="200" spans="1:3">
      <c r="C200" s="59"/>
    </row>
    <row r="201" spans="1:3">
      <c r="A201" t="s">
        <v>344</v>
      </c>
      <c r="C201" s="59" t="s">
        <v>525</v>
      </c>
    </row>
    <row r="202" spans="1:3">
      <c r="C202" s="59"/>
    </row>
    <row r="203" spans="1:3">
      <c r="A203" t="s">
        <v>345</v>
      </c>
      <c r="C203" s="59" t="s">
        <v>526</v>
      </c>
    </row>
    <row r="204" spans="1:3">
      <c r="C204" s="59"/>
    </row>
    <row r="205" spans="1:3">
      <c r="A205" t="s">
        <v>346</v>
      </c>
      <c r="C205" s="59" t="s">
        <v>527</v>
      </c>
    </row>
    <row r="206" spans="1:3">
      <c r="C206" s="59"/>
    </row>
    <row r="207" spans="1:3">
      <c r="A207" t="s">
        <v>347</v>
      </c>
      <c r="C207" s="59" t="s">
        <v>528</v>
      </c>
    </row>
    <row r="208" spans="1:3">
      <c r="C208" s="59"/>
    </row>
    <row r="209" spans="1:3">
      <c r="A209" t="s">
        <v>348</v>
      </c>
      <c r="C209" s="59" t="s">
        <v>529</v>
      </c>
    </row>
    <row r="210" spans="1:3">
      <c r="C210" s="59"/>
    </row>
    <row r="211" spans="1:3">
      <c r="A211" t="s">
        <v>349</v>
      </c>
      <c r="C211" s="59" t="s">
        <v>530</v>
      </c>
    </row>
    <row r="212" spans="1:3">
      <c r="C212" s="59"/>
    </row>
    <row r="213" spans="1:3">
      <c r="A213" t="s">
        <v>350</v>
      </c>
      <c r="C213" s="59" t="s">
        <v>531</v>
      </c>
    </row>
    <row r="214" spans="1:3">
      <c r="C214" s="59"/>
    </row>
    <row r="215" spans="1:3">
      <c r="A215" t="s">
        <v>351</v>
      </c>
      <c r="C215" s="59" t="s">
        <v>532</v>
      </c>
    </row>
    <row r="216" spans="1:3">
      <c r="C216" s="59"/>
    </row>
    <row r="217" spans="1:3">
      <c r="A217" t="s">
        <v>352</v>
      </c>
      <c r="C217" s="59" t="s">
        <v>533</v>
      </c>
    </row>
    <row r="218" spans="1:3">
      <c r="C218" s="59"/>
    </row>
    <row r="219" spans="1:3">
      <c r="A219" t="s">
        <v>353</v>
      </c>
      <c r="C219" s="59" t="s">
        <v>534</v>
      </c>
    </row>
    <row r="220" spans="1:3">
      <c r="C220" s="59"/>
    </row>
    <row r="221" spans="1:3">
      <c r="A221" t="s">
        <v>354</v>
      </c>
      <c r="C221" s="59" t="s">
        <v>535</v>
      </c>
    </row>
    <row r="222" spans="1:3">
      <c r="C222" s="59"/>
    </row>
    <row r="223" spans="1:3">
      <c r="A223" t="s">
        <v>355</v>
      </c>
      <c r="C223" s="59" t="s">
        <v>536</v>
      </c>
    </row>
    <row r="224" spans="1:3">
      <c r="C224" s="59"/>
    </row>
    <row r="225" spans="1:3">
      <c r="A225" t="s">
        <v>356</v>
      </c>
      <c r="C225" s="59" t="s">
        <v>537</v>
      </c>
    </row>
    <row r="226" spans="1:3">
      <c r="C226" s="59"/>
    </row>
    <row r="227" spans="1:3">
      <c r="A227" t="s">
        <v>357</v>
      </c>
      <c r="C227" s="59" t="s">
        <v>538</v>
      </c>
    </row>
    <row r="228" spans="1:3">
      <c r="C228" s="59"/>
    </row>
    <row r="229" spans="1:3">
      <c r="A229" t="s">
        <v>358</v>
      </c>
      <c r="C229" s="59" t="s">
        <v>539</v>
      </c>
    </row>
    <row r="230" spans="1:3">
      <c r="C230" s="59"/>
    </row>
    <row r="231" spans="1:3">
      <c r="A231" t="s">
        <v>359</v>
      </c>
      <c r="C231" s="59" t="s">
        <v>540</v>
      </c>
    </row>
    <row r="232" spans="1:3">
      <c r="C232" s="59"/>
    </row>
    <row r="233" spans="1:3">
      <c r="A233" t="s">
        <v>360</v>
      </c>
      <c r="C233" s="59" t="s">
        <v>541</v>
      </c>
    </row>
    <row r="234" spans="1:3">
      <c r="C234" s="59"/>
    </row>
    <row r="235" spans="1:3">
      <c r="A235" t="s">
        <v>361</v>
      </c>
      <c r="C235" s="59" t="s">
        <v>542</v>
      </c>
    </row>
    <row r="236" spans="1:3">
      <c r="C236" s="59"/>
    </row>
    <row r="237" spans="1:3">
      <c r="A237" t="s">
        <v>362</v>
      </c>
      <c r="C237" s="59" t="s">
        <v>543</v>
      </c>
    </row>
    <row r="238" spans="1:3">
      <c r="C238" s="59"/>
    </row>
    <row r="239" spans="1:3">
      <c r="A239" t="s">
        <v>363</v>
      </c>
      <c r="C239" s="59" t="s">
        <v>544</v>
      </c>
    </row>
    <row r="240" spans="1:3">
      <c r="C240" s="59"/>
    </row>
    <row r="241" spans="1:3">
      <c r="A241" t="s">
        <v>364</v>
      </c>
      <c r="C241" s="59" t="s">
        <v>545</v>
      </c>
    </row>
    <row r="242" spans="1:3">
      <c r="C242" s="59"/>
    </row>
    <row r="243" spans="1:3">
      <c r="A243" t="s">
        <v>365</v>
      </c>
      <c r="C243" s="59" t="s">
        <v>546</v>
      </c>
    </row>
    <row r="244" spans="1:3">
      <c r="C244" s="59"/>
    </row>
    <row r="245" spans="1:3">
      <c r="A245" t="s">
        <v>366</v>
      </c>
      <c r="C245" s="59" t="s">
        <v>547</v>
      </c>
    </row>
    <row r="246" spans="1:3">
      <c r="C246" s="59"/>
    </row>
    <row r="247" spans="1:3">
      <c r="A247" t="s">
        <v>367</v>
      </c>
      <c r="C247" s="59" t="s">
        <v>548</v>
      </c>
    </row>
    <row r="248" spans="1:3">
      <c r="C248" s="59"/>
    </row>
    <row r="249" spans="1:3">
      <c r="A249" t="s">
        <v>368</v>
      </c>
      <c r="C249" s="59" t="s">
        <v>549</v>
      </c>
    </row>
    <row r="250" spans="1:3">
      <c r="C250" s="59"/>
    </row>
    <row r="251" spans="1:3">
      <c r="A251" t="s">
        <v>369</v>
      </c>
      <c r="C251" s="59" t="s">
        <v>550</v>
      </c>
    </row>
    <row r="252" spans="1:3">
      <c r="C252" s="59"/>
    </row>
    <row r="253" spans="1:3">
      <c r="A253" t="s">
        <v>370</v>
      </c>
      <c r="C253" s="59" t="s">
        <v>551</v>
      </c>
    </row>
    <row r="254" spans="1:3">
      <c r="C254" s="59"/>
    </row>
    <row r="255" spans="1:3">
      <c r="A255" t="s">
        <v>371</v>
      </c>
      <c r="C255" s="59" t="s">
        <v>552</v>
      </c>
    </row>
    <row r="256" spans="1:3">
      <c r="C256" s="59"/>
    </row>
    <row r="257" spans="1:3">
      <c r="A257" t="s">
        <v>372</v>
      </c>
      <c r="C257" s="59" t="s">
        <v>553</v>
      </c>
    </row>
    <row r="258" spans="1:3">
      <c r="C258" s="59"/>
    </row>
    <row r="259" spans="1:3">
      <c r="A259" t="s">
        <v>373</v>
      </c>
      <c r="C259" s="59" t="s">
        <v>554</v>
      </c>
    </row>
    <row r="260" spans="1:3">
      <c r="C260" s="59"/>
    </row>
    <row r="261" spans="1:3">
      <c r="A261" t="s">
        <v>374</v>
      </c>
      <c r="C261" s="59" t="s">
        <v>555</v>
      </c>
    </row>
    <row r="262" spans="1:3">
      <c r="C262" s="59"/>
    </row>
    <row r="263" spans="1:3">
      <c r="A263" t="s">
        <v>375</v>
      </c>
      <c r="C263" s="59" t="s">
        <v>556</v>
      </c>
    </row>
    <row r="264" spans="1:3">
      <c r="C264" s="59"/>
    </row>
    <row r="265" spans="1:3">
      <c r="A265" t="s">
        <v>376</v>
      </c>
      <c r="C265" s="59" t="s">
        <v>557</v>
      </c>
    </row>
    <row r="266" spans="1:3">
      <c r="C266" s="59"/>
    </row>
    <row r="267" spans="1:3">
      <c r="A267" t="s">
        <v>377</v>
      </c>
      <c r="C267" s="59" t="s">
        <v>558</v>
      </c>
    </row>
    <row r="268" spans="1:3">
      <c r="C268" s="59"/>
    </row>
    <row r="269" spans="1:3">
      <c r="A269" t="s">
        <v>378</v>
      </c>
      <c r="C269" s="59" t="s">
        <v>559</v>
      </c>
    </row>
    <row r="270" spans="1:3">
      <c r="C270" s="59"/>
    </row>
    <row r="271" spans="1:3">
      <c r="A271" t="s">
        <v>379</v>
      </c>
      <c r="C271" s="59" t="s">
        <v>560</v>
      </c>
    </row>
    <row r="272" spans="1:3">
      <c r="C272" s="59"/>
    </row>
    <row r="273" spans="1:3">
      <c r="A273" t="s">
        <v>380</v>
      </c>
      <c r="C273" s="59" t="s">
        <v>561</v>
      </c>
    </row>
    <row r="274" spans="1:3">
      <c r="C274" s="59"/>
    </row>
    <row r="275" spans="1:3">
      <c r="A275" t="s">
        <v>381</v>
      </c>
      <c r="C275" s="59" t="s">
        <v>562</v>
      </c>
    </row>
    <row r="276" spans="1:3">
      <c r="C276" s="59"/>
    </row>
    <row r="277" spans="1:3">
      <c r="A277" t="s">
        <v>382</v>
      </c>
      <c r="C277" s="59" t="s">
        <v>563</v>
      </c>
    </row>
    <row r="278" spans="1:3">
      <c r="C278" s="59"/>
    </row>
    <row r="279" spans="1:3">
      <c r="A279" t="s">
        <v>383</v>
      </c>
      <c r="C279" s="59" t="s">
        <v>564</v>
      </c>
    </row>
    <row r="280" spans="1:3">
      <c r="C280" s="59"/>
    </row>
    <row r="281" spans="1:3">
      <c r="A281" t="s">
        <v>384</v>
      </c>
      <c r="C281" s="59" t="s">
        <v>565</v>
      </c>
    </row>
    <row r="282" spans="1:3">
      <c r="C282" s="59"/>
    </row>
    <row r="283" spans="1:3">
      <c r="A283" t="s">
        <v>385</v>
      </c>
      <c r="C283" s="59" t="s">
        <v>566</v>
      </c>
    </row>
    <row r="284" spans="1:3">
      <c r="C284" s="59"/>
    </row>
    <row r="285" spans="1:3">
      <c r="A285" t="s">
        <v>386</v>
      </c>
      <c r="C285" s="59" t="s">
        <v>567</v>
      </c>
    </row>
    <row r="286" spans="1:3">
      <c r="C286" s="59"/>
    </row>
    <row r="287" spans="1:3">
      <c r="A287" t="s">
        <v>387</v>
      </c>
      <c r="C287" s="59" t="s">
        <v>568</v>
      </c>
    </row>
    <row r="288" spans="1:3">
      <c r="C288" s="59"/>
    </row>
    <row r="289" spans="1:3">
      <c r="A289" t="s">
        <v>388</v>
      </c>
      <c r="C289" s="59" t="s">
        <v>569</v>
      </c>
    </row>
    <row r="290" spans="1:3">
      <c r="C290" s="59"/>
    </row>
    <row r="291" spans="1:3">
      <c r="A291" t="s">
        <v>389</v>
      </c>
      <c r="C291" s="59" t="s">
        <v>570</v>
      </c>
    </row>
    <row r="292" spans="1:3">
      <c r="C292" s="59"/>
    </row>
    <row r="293" spans="1:3">
      <c r="A293" t="s">
        <v>390</v>
      </c>
      <c r="C293" s="59" t="s">
        <v>571</v>
      </c>
    </row>
    <row r="294" spans="1:3">
      <c r="C294" s="59"/>
    </row>
    <row r="295" spans="1:3">
      <c r="A295" t="s">
        <v>391</v>
      </c>
      <c r="C295" s="59" t="s">
        <v>572</v>
      </c>
    </row>
    <row r="296" spans="1:3">
      <c r="C296" s="59"/>
    </row>
    <row r="297" spans="1:3">
      <c r="A297" t="s">
        <v>392</v>
      </c>
      <c r="C297" s="59" t="s">
        <v>573</v>
      </c>
    </row>
    <row r="298" spans="1:3">
      <c r="C298" s="59"/>
    </row>
    <row r="299" spans="1:3">
      <c r="A299" t="s">
        <v>393</v>
      </c>
      <c r="C299" s="59" t="s">
        <v>574</v>
      </c>
    </row>
    <row r="300" spans="1:3">
      <c r="C300" s="59"/>
    </row>
    <row r="301" spans="1:3">
      <c r="A301" t="s">
        <v>394</v>
      </c>
      <c r="C301" s="59" t="s">
        <v>575</v>
      </c>
    </row>
    <row r="302" spans="1:3">
      <c r="C302" s="59"/>
    </row>
    <row r="303" spans="1:3">
      <c r="A303" t="s">
        <v>395</v>
      </c>
      <c r="C303" s="59" t="s">
        <v>576</v>
      </c>
    </row>
    <row r="304" spans="1:3">
      <c r="C304" s="59"/>
    </row>
    <row r="305" spans="1:3">
      <c r="A305" t="s">
        <v>396</v>
      </c>
      <c r="C305" s="59" t="s">
        <v>577</v>
      </c>
    </row>
    <row r="306" spans="1:3">
      <c r="C306" s="59"/>
    </row>
    <row r="307" spans="1:3">
      <c r="A307" t="s">
        <v>397</v>
      </c>
      <c r="C307" s="59" t="s">
        <v>578</v>
      </c>
    </row>
    <row r="308" spans="1:3">
      <c r="C308" s="59"/>
    </row>
    <row r="309" spans="1:3">
      <c r="A309" t="s">
        <v>398</v>
      </c>
      <c r="C309" s="59" t="s">
        <v>579</v>
      </c>
    </row>
    <row r="310" spans="1:3">
      <c r="C310" s="59"/>
    </row>
    <row r="311" spans="1:3">
      <c r="A311" t="s">
        <v>399</v>
      </c>
      <c r="C311" s="59" t="s">
        <v>580</v>
      </c>
    </row>
    <row r="312" spans="1:3">
      <c r="C312" s="59"/>
    </row>
    <row r="313" spans="1:3">
      <c r="A313" t="s">
        <v>400</v>
      </c>
      <c r="C313" s="59" t="s">
        <v>581</v>
      </c>
    </row>
    <row r="314" spans="1:3">
      <c r="C314" s="59"/>
    </row>
    <row r="315" spans="1:3">
      <c r="A315" t="s">
        <v>401</v>
      </c>
      <c r="C315" s="59" t="s">
        <v>582</v>
      </c>
    </row>
    <row r="316" spans="1:3">
      <c r="C316" s="59"/>
    </row>
    <row r="317" spans="1:3">
      <c r="A317" t="s">
        <v>402</v>
      </c>
      <c r="C317" s="59" t="s">
        <v>583</v>
      </c>
    </row>
    <row r="318" spans="1:3">
      <c r="C318" s="59"/>
    </row>
    <row r="319" spans="1:3">
      <c r="A319" t="s">
        <v>403</v>
      </c>
      <c r="C319" s="59" t="s">
        <v>584</v>
      </c>
    </row>
    <row r="320" spans="1:3">
      <c r="C320" s="59"/>
    </row>
    <row r="321" spans="1:3">
      <c r="A321" t="s">
        <v>404</v>
      </c>
      <c r="C321" s="59" t="s">
        <v>585</v>
      </c>
    </row>
    <row r="322" spans="1:3">
      <c r="C322" s="59"/>
    </row>
    <row r="323" spans="1:3">
      <c r="A323" t="s">
        <v>405</v>
      </c>
      <c r="C323" s="59" t="s">
        <v>586</v>
      </c>
    </row>
    <row r="324" spans="1:3">
      <c r="C324" s="59"/>
    </row>
    <row r="325" spans="1:3">
      <c r="A325" t="s">
        <v>406</v>
      </c>
      <c r="C325" s="59" t="s">
        <v>587</v>
      </c>
    </row>
    <row r="326" spans="1:3">
      <c r="C326" s="59"/>
    </row>
    <row r="327" spans="1:3">
      <c r="A327" t="s">
        <v>407</v>
      </c>
      <c r="C327" s="59" t="s">
        <v>588</v>
      </c>
    </row>
    <row r="328" spans="1:3">
      <c r="C328" s="59"/>
    </row>
    <row r="329" spans="1:3">
      <c r="A329" t="s">
        <v>408</v>
      </c>
      <c r="C329" s="59" t="s">
        <v>589</v>
      </c>
    </row>
    <row r="330" spans="1:3">
      <c r="C330" s="59"/>
    </row>
    <row r="331" spans="1:3">
      <c r="A331" t="s">
        <v>409</v>
      </c>
      <c r="C331" s="59" t="s">
        <v>590</v>
      </c>
    </row>
    <row r="332" spans="1:3">
      <c r="C332" s="59"/>
    </row>
    <row r="333" spans="1:3">
      <c r="A333" t="s">
        <v>410</v>
      </c>
      <c r="C333" s="59" t="s">
        <v>591</v>
      </c>
    </row>
    <row r="334" spans="1:3">
      <c r="C334" s="59"/>
    </row>
    <row r="335" spans="1:3">
      <c r="A335" t="s">
        <v>411</v>
      </c>
      <c r="C335" s="59" t="s">
        <v>592</v>
      </c>
    </row>
    <row r="336" spans="1:3">
      <c r="C336" s="59"/>
    </row>
    <row r="337" spans="1:4">
      <c r="A337" t="s">
        <v>412</v>
      </c>
      <c r="C337" s="59" t="s">
        <v>593</v>
      </c>
    </row>
    <row r="338" spans="1:4">
      <c r="C338" s="59"/>
    </row>
    <row r="339" spans="1:4">
      <c r="A339" t="s">
        <v>413</v>
      </c>
      <c r="C339" s="59" t="s">
        <v>594</v>
      </c>
      <c r="D339" s="75" t="s">
        <v>594</v>
      </c>
    </row>
    <row r="340" spans="1:4">
      <c r="C340" s="59"/>
    </row>
    <row r="341" spans="1:4">
      <c r="A341" t="s">
        <v>414</v>
      </c>
      <c r="C341" s="59" t="s">
        <v>595</v>
      </c>
    </row>
    <row r="342" spans="1:4">
      <c r="C342" s="59"/>
    </row>
    <row r="343" spans="1:4">
      <c r="A343" t="s">
        <v>415</v>
      </c>
      <c r="C343" s="59" t="s">
        <v>596</v>
      </c>
    </row>
    <row r="344" spans="1:4">
      <c r="C344" s="59"/>
    </row>
    <row r="345" spans="1:4">
      <c r="A345" t="s">
        <v>416</v>
      </c>
      <c r="C345" s="59" t="s">
        <v>597</v>
      </c>
    </row>
    <row r="346" spans="1:4">
      <c r="C346" s="59"/>
    </row>
    <row r="347" spans="1:4">
      <c r="A347" t="s">
        <v>417</v>
      </c>
      <c r="C347" s="59" t="s">
        <v>598</v>
      </c>
    </row>
    <row r="348" spans="1:4">
      <c r="C348" s="59"/>
    </row>
    <row r="349" spans="1:4">
      <c r="A349" t="s">
        <v>418</v>
      </c>
      <c r="C349" s="59" t="s">
        <v>599</v>
      </c>
    </row>
    <row r="350" spans="1:4">
      <c r="C350" s="59"/>
    </row>
    <row r="351" spans="1:4">
      <c r="A351" t="s">
        <v>419</v>
      </c>
      <c r="C351" s="59" t="s">
        <v>600</v>
      </c>
    </row>
    <row r="352" spans="1:4">
      <c r="C352" s="59"/>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xl/worksheets/sheet10.xml><?xml version="1.0" encoding="utf-8"?>
<worksheet xmlns="http://schemas.openxmlformats.org/spreadsheetml/2006/main" xmlns:r="http://schemas.openxmlformats.org/officeDocument/2006/relationships">
  <dimension ref="A1:N33"/>
  <sheetViews>
    <sheetView workbookViewId="0">
      <selection activeCell="A2" sqref="A2"/>
    </sheetView>
  </sheetViews>
  <sheetFormatPr defaultRowHeight="13.2"/>
  <cols>
    <col min="1" max="1" width="4.6640625" style="1" customWidth="1"/>
    <col min="2" max="2" width="2.77734375" customWidth="1"/>
    <col min="3" max="3" width="5.6640625" customWidth="1"/>
    <col min="4" max="12" width="2.77734375" customWidth="1"/>
    <col min="13" max="13" width="24.88671875" customWidth="1"/>
  </cols>
  <sheetData>
    <row r="1" spans="1:14">
      <c r="A1" s="1" t="s">
        <v>29</v>
      </c>
      <c r="B1" s="3" t="s">
        <v>28</v>
      </c>
      <c r="C1" s="3"/>
      <c r="D1" s="3"/>
      <c r="E1" s="3"/>
      <c r="F1" s="3"/>
      <c r="G1" s="3"/>
      <c r="H1" s="3"/>
      <c r="I1" s="3"/>
      <c r="J1" s="3"/>
      <c r="K1" s="3"/>
      <c r="L1" s="3"/>
      <c r="M1" s="4"/>
      <c r="N1" t="s">
        <v>114</v>
      </c>
    </row>
    <row r="2" spans="1:14">
      <c r="A2" s="2">
        <f>COUNT(B2:L2)</f>
        <v>2</v>
      </c>
      <c r="B2" s="3">
        <f>IF(ISERROR(SEARCH(".",M2)),0,SEARCH(".",M2))</f>
        <v>77</v>
      </c>
      <c r="C2" s="3">
        <f>IF(ISERROR(SEARCH(".",$M2,B2+1)),"",SEARCH(".",$M2,B2+1))</f>
        <v>196</v>
      </c>
      <c r="D2" s="3" t="str">
        <f t="shared" ref="D2:L2" si="0">IF(ISERROR(SEARCH(".",$M2,C2+1)),"",SEARCH(".",$M2,C2+1))</f>
        <v/>
      </c>
      <c r="E2" s="3" t="str">
        <f t="shared" si="0"/>
        <v/>
      </c>
      <c r="F2" s="3" t="str">
        <f t="shared" si="0"/>
        <v/>
      </c>
      <c r="G2" s="3" t="str">
        <f t="shared" si="0"/>
        <v/>
      </c>
      <c r="H2" s="3" t="str">
        <f t="shared" si="0"/>
        <v/>
      </c>
      <c r="I2" s="3" t="str">
        <f t="shared" si="0"/>
        <v/>
      </c>
      <c r="J2" s="3" t="str">
        <f t="shared" si="0"/>
        <v/>
      </c>
      <c r="K2" s="3" t="str">
        <f t="shared" si="0"/>
        <v/>
      </c>
      <c r="L2" s="3" t="str">
        <f t="shared" si="0"/>
        <v/>
      </c>
      <c r="M2" s="4" t="s">
        <v>113</v>
      </c>
      <c r="N2" t="s">
        <v>114</v>
      </c>
    </row>
    <row r="3" spans="1:14">
      <c r="A3" s="2">
        <f t="shared" ref="A3:A33" si="1">COUNT(B3:L3)</f>
        <v>1</v>
      </c>
      <c r="B3" s="3">
        <f t="shared" ref="B3:B33" si="2">IF(ISERROR(SEARCH(".",M3)),0,SEARCH(".",M3))</f>
        <v>0</v>
      </c>
      <c r="C3" s="3" t="str">
        <f t="shared" ref="C3:L3" si="3">IF(ISERROR(SEARCH(".",$M3,B3+1)),"",SEARCH(".",$M3,B3+1))</f>
        <v/>
      </c>
      <c r="D3" s="3" t="str">
        <f t="shared" si="3"/>
        <v/>
      </c>
      <c r="E3" s="3" t="str">
        <f t="shared" si="3"/>
        <v/>
      </c>
      <c r="F3" s="3" t="str">
        <f t="shared" si="3"/>
        <v/>
      </c>
      <c r="G3" s="3" t="str">
        <f t="shared" si="3"/>
        <v/>
      </c>
      <c r="H3" s="3" t="str">
        <f t="shared" si="3"/>
        <v/>
      </c>
      <c r="I3" s="3" t="str">
        <f t="shared" si="3"/>
        <v/>
      </c>
      <c r="J3" s="3" t="str">
        <f t="shared" si="3"/>
        <v/>
      </c>
      <c r="K3" s="3" t="str">
        <f t="shared" si="3"/>
        <v/>
      </c>
      <c r="L3" s="3" t="str">
        <f t="shared" si="3"/>
        <v/>
      </c>
      <c r="M3" s="4" t="s">
        <v>21</v>
      </c>
      <c r="N3" t="s">
        <v>114</v>
      </c>
    </row>
    <row r="4" spans="1:14">
      <c r="A4" s="2">
        <f t="shared" si="1"/>
        <v>1</v>
      </c>
      <c r="B4" s="3">
        <f t="shared" si="2"/>
        <v>4</v>
      </c>
      <c r="C4" s="3" t="str">
        <f t="shared" ref="C4:L4" si="4">IF(ISERROR(SEARCH(".",$M4,B4+1)),"",SEARCH(".",$M4,B4+1))</f>
        <v/>
      </c>
      <c r="D4" s="3" t="str">
        <f t="shared" si="4"/>
        <v/>
      </c>
      <c r="E4" s="3" t="str">
        <f t="shared" si="4"/>
        <v/>
      </c>
      <c r="F4" s="3" t="str">
        <f t="shared" si="4"/>
        <v/>
      </c>
      <c r="G4" s="3" t="str">
        <f t="shared" si="4"/>
        <v/>
      </c>
      <c r="H4" s="3" t="str">
        <f t="shared" si="4"/>
        <v/>
      </c>
      <c r="I4" s="3" t="str">
        <f t="shared" si="4"/>
        <v/>
      </c>
      <c r="J4" s="3" t="str">
        <f t="shared" si="4"/>
        <v/>
      </c>
      <c r="K4" s="3" t="str">
        <f t="shared" si="4"/>
        <v/>
      </c>
      <c r="L4" s="3" t="str">
        <f t="shared" si="4"/>
        <v/>
      </c>
      <c r="M4" s="4" t="s">
        <v>1</v>
      </c>
      <c r="N4" t="s">
        <v>114</v>
      </c>
    </row>
    <row r="5" spans="1:14">
      <c r="A5" s="2">
        <f t="shared" si="1"/>
        <v>1</v>
      </c>
      <c r="B5" s="3">
        <f t="shared" si="2"/>
        <v>38</v>
      </c>
      <c r="C5" s="3" t="str">
        <f t="shared" ref="C5:L5" si="5">IF(ISERROR(SEARCH(".",$M5,B5+1)),"",SEARCH(".",$M5,B5+1))</f>
        <v/>
      </c>
      <c r="D5" s="3" t="str">
        <f t="shared" si="5"/>
        <v/>
      </c>
      <c r="E5" s="3" t="str">
        <f t="shared" si="5"/>
        <v/>
      </c>
      <c r="F5" s="3" t="str">
        <f t="shared" si="5"/>
        <v/>
      </c>
      <c r="G5" s="3" t="str">
        <f t="shared" si="5"/>
        <v/>
      </c>
      <c r="H5" s="3" t="str">
        <f t="shared" si="5"/>
        <v/>
      </c>
      <c r="I5" s="3" t="str">
        <f t="shared" si="5"/>
        <v/>
      </c>
      <c r="J5" s="3" t="str">
        <f t="shared" si="5"/>
        <v/>
      </c>
      <c r="K5" s="3" t="str">
        <f t="shared" si="5"/>
        <v/>
      </c>
      <c r="L5" s="3" t="str">
        <f t="shared" si="5"/>
        <v/>
      </c>
      <c r="M5" s="4" t="s">
        <v>2</v>
      </c>
      <c r="N5" t="s">
        <v>114</v>
      </c>
    </row>
    <row r="6" spans="1:14">
      <c r="A6" s="2">
        <f t="shared" si="1"/>
        <v>1</v>
      </c>
      <c r="B6" s="3">
        <f t="shared" si="2"/>
        <v>3</v>
      </c>
      <c r="C6" s="3" t="str">
        <f t="shared" ref="C6:L6" si="6">IF(ISERROR(SEARCH(".",$M6,B6+1)),"",SEARCH(".",$M6,B6+1))</f>
        <v/>
      </c>
      <c r="D6" s="3" t="str">
        <f t="shared" si="6"/>
        <v/>
      </c>
      <c r="E6" s="3" t="str">
        <f t="shared" si="6"/>
        <v/>
      </c>
      <c r="F6" s="3" t="str">
        <f t="shared" si="6"/>
        <v/>
      </c>
      <c r="G6" s="3" t="str">
        <f t="shared" si="6"/>
        <v/>
      </c>
      <c r="H6" s="3" t="str">
        <f t="shared" si="6"/>
        <v/>
      </c>
      <c r="I6" s="3" t="str">
        <f t="shared" si="6"/>
        <v/>
      </c>
      <c r="J6" s="3" t="str">
        <f t="shared" si="6"/>
        <v/>
      </c>
      <c r="K6" s="3" t="str">
        <f t="shared" si="6"/>
        <v/>
      </c>
      <c r="L6" s="3" t="str">
        <f t="shared" si="6"/>
        <v/>
      </c>
      <c r="M6" s="4" t="s">
        <v>115</v>
      </c>
      <c r="N6" t="s">
        <v>114</v>
      </c>
    </row>
    <row r="7" spans="1:14">
      <c r="A7" s="2">
        <f t="shared" si="1"/>
        <v>1</v>
      </c>
      <c r="B7" s="3">
        <f t="shared" si="2"/>
        <v>13</v>
      </c>
      <c r="C7" s="3" t="str">
        <f t="shared" ref="C7:L7" si="7">IF(ISERROR(SEARCH(".",$M7,B7+1)),"",SEARCH(".",$M7,B7+1))</f>
        <v/>
      </c>
      <c r="D7" s="3" t="str">
        <f t="shared" si="7"/>
        <v/>
      </c>
      <c r="E7" s="3" t="str">
        <f t="shared" si="7"/>
        <v/>
      </c>
      <c r="F7" s="3" t="str">
        <f t="shared" si="7"/>
        <v/>
      </c>
      <c r="G7" s="3" t="str">
        <f t="shared" si="7"/>
        <v/>
      </c>
      <c r="H7" s="3" t="str">
        <f t="shared" si="7"/>
        <v/>
      </c>
      <c r="I7" s="3" t="str">
        <f t="shared" si="7"/>
        <v/>
      </c>
      <c r="J7" s="3" t="str">
        <f t="shared" si="7"/>
        <v/>
      </c>
      <c r="K7" s="3" t="str">
        <f t="shared" si="7"/>
        <v/>
      </c>
      <c r="L7" s="3" t="str">
        <f t="shared" si="7"/>
        <v/>
      </c>
      <c r="M7" s="4" t="s">
        <v>4</v>
      </c>
      <c r="N7" t="s">
        <v>114</v>
      </c>
    </row>
    <row r="8" spans="1:14">
      <c r="A8" s="2">
        <f t="shared" si="1"/>
        <v>1</v>
      </c>
      <c r="B8" s="3">
        <f t="shared" si="2"/>
        <v>7</v>
      </c>
      <c r="C8" s="3" t="str">
        <f t="shared" ref="C8:L8" si="8">IF(ISERROR(SEARCH(".",$M8,B8+1)),"",SEARCH(".",$M8,B8+1))</f>
        <v/>
      </c>
      <c r="D8" s="3" t="str">
        <f t="shared" si="8"/>
        <v/>
      </c>
      <c r="E8" s="3" t="str">
        <f t="shared" si="8"/>
        <v/>
      </c>
      <c r="F8" s="3" t="str">
        <f t="shared" si="8"/>
        <v/>
      </c>
      <c r="G8" s="3" t="str">
        <f t="shared" si="8"/>
        <v/>
      </c>
      <c r="H8" s="3" t="str">
        <f t="shared" si="8"/>
        <v/>
      </c>
      <c r="I8" s="3" t="str">
        <f t="shared" si="8"/>
        <v/>
      </c>
      <c r="J8" s="3" t="str">
        <f t="shared" si="8"/>
        <v/>
      </c>
      <c r="K8" s="3" t="str">
        <f t="shared" si="8"/>
        <v/>
      </c>
      <c r="L8" s="3" t="str">
        <f t="shared" si="8"/>
        <v/>
      </c>
      <c r="M8" s="4" t="s">
        <v>5</v>
      </c>
      <c r="N8" t="s">
        <v>114</v>
      </c>
    </row>
    <row r="9" spans="1:14">
      <c r="A9" s="2">
        <f t="shared" si="1"/>
        <v>1</v>
      </c>
      <c r="B9" s="3">
        <f t="shared" si="2"/>
        <v>0</v>
      </c>
      <c r="C9" s="3" t="str">
        <f t="shared" ref="C9:L9" si="9">IF(ISERROR(SEARCH(".",$M9,B9+1)),"",SEARCH(".",$M9,B9+1))</f>
        <v/>
      </c>
      <c r="D9" s="3" t="str">
        <f t="shared" si="9"/>
        <v/>
      </c>
      <c r="E9" s="3" t="str">
        <f t="shared" si="9"/>
        <v/>
      </c>
      <c r="F9" s="3" t="str">
        <f t="shared" si="9"/>
        <v/>
      </c>
      <c r="G9" s="3" t="str">
        <f t="shared" si="9"/>
        <v/>
      </c>
      <c r="H9" s="3" t="str">
        <f t="shared" si="9"/>
        <v/>
      </c>
      <c r="I9" s="3" t="str">
        <f t="shared" si="9"/>
        <v/>
      </c>
      <c r="J9" s="3" t="str">
        <f t="shared" si="9"/>
        <v/>
      </c>
      <c r="K9" s="3" t="str">
        <f t="shared" si="9"/>
        <v/>
      </c>
      <c r="L9" s="3" t="str">
        <f t="shared" si="9"/>
        <v/>
      </c>
      <c r="M9" s="4" t="s">
        <v>22</v>
      </c>
      <c r="N9" t="s">
        <v>114</v>
      </c>
    </row>
    <row r="10" spans="1:14">
      <c r="A10" s="2">
        <f t="shared" si="1"/>
        <v>1</v>
      </c>
      <c r="B10" s="3">
        <f t="shared" si="2"/>
        <v>35</v>
      </c>
      <c r="C10" s="3" t="str">
        <f t="shared" ref="C10:L10" si="10">IF(ISERROR(SEARCH(".",$M10,B10+1)),"",SEARCH(".",$M10,B10+1))</f>
        <v/>
      </c>
      <c r="D10" s="3" t="str">
        <f t="shared" si="10"/>
        <v/>
      </c>
      <c r="E10" s="3" t="str">
        <f t="shared" si="10"/>
        <v/>
      </c>
      <c r="F10" s="3" t="str">
        <f t="shared" si="10"/>
        <v/>
      </c>
      <c r="G10" s="3" t="str">
        <f t="shared" si="10"/>
        <v/>
      </c>
      <c r="H10" s="3" t="str">
        <f t="shared" si="10"/>
        <v/>
      </c>
      <c r="I10" s="3" t="str">
        <f t="shared" si="10"/>
        <v/>
      </c>
      <c r="J10" s="3" t="str">
        <f t="shared" si="10"/>
        <v/>
      </c>
      <c r="K10" s="3" t="str">
        <f t="shared" si="10"/>
        <v/>
      </c>
      <c r="L10" s="3" t="str">
        <f t="shared" si="10"/>
        <v/>
      </c>
      <c r="M10" s="4" t="s">
        <v>6</v>
      </c>
      <c r="N10" t="s">
        <v>114</v>
      </c>
    </row>
    <row r="11" spans="1:14">
      <c r="A11" s="2">
        <f t="shared" si="1"/>
        <v>1</v>
      </c>
      <c r="B11" s="3">
        <f t="shared" si="2"/>
        <v>0</v>
      </c>
      <c r="C11" s="3" t="str">
        <f t="shared" ref="C11:L11" si="11">IF(ISERROR(SEARCH(".",$M11,B11+1)),"",SEARCH(".",$M11,B11+1))</f>
        <v/>
      </c>
      <c r="D11" s="3" t="str">
        <f t="shared" si="11"/>
        <v/>
      </c>
      <c r="E11" s="3" t="str">
        <f t="shared" si="11"/>
        <v/>
      </c>
      <c r="F11" s="3" t="str">
        <f t="shared" si="11"/>
        <v/>
      </c>
      <c r="G11" s="3" t="str">
        <f t="shared" si="11"/>
        <v/>
      </c>
      <c r="H11" s="3" t="str">
        <f t="shared" si="11"/>
        <v/>
      </c>
      <c r="I11" s="3" t="str">
        <f t="shared" si="11"/>
        <v/>
      </c>
      <c r="J11" s="3" t="str">
        <f t="shared" si="11"/>
        <v/>
      </c>
      <c r="K11" s="3" t="str">
        <f t="shared" si="11"/>
        <v/>
      </c>
      <c r="L11" s="3" t="str">
        <f t="shared" si="11"/>
        <v/>
      </c>
      <c r="M11" s="4" t="s">
        <v>23</v>
      </c>
      <c r="N11" t="s">
        <v>114</v>
      </c>
    </row>
    <row r="12" spans="1:14">
      <c r="A12" s="2">
        <f t="shared" si="1"/>
        <v>1</v>
      </c>
      <c r="B12" s="3">
        <f t="shared" si="2"/>
        <v>0</v>
      </c>
      <c r="C12" s="3" t="str">
        <f t="shared" ref="C12:L12" si="12">IF(ISERROR(SEARCH(".",$M12,B12+1)),"",SEARCH(".",$M12,B12+1))</f>
        <v/>
      </c>
      <c r="D12" s="3" t="str">
        <f t="shared" si="12"/>
        <v/>
      </c>
      <c r="E12" s="3" t="str">
        <f t="shared" si="12"/>
        <v/>
      </c>
      <c r="F12" s="3" t="str">
        <f t="shared" si="12"/>
        <v/>
      </c>
      <c r="G12" s="3" t="str">
        <f t="shared" si="12"/>
        <v/>
      </c>
      <c r="H12" s="3" t="str">
        <f t="shared" si="12"/>
        <v/>
      </c>
      <c r="I12" s="3" t="str">
        <f t="shared" si="12"/>
        <v/>
      </c>
      <c r="J12" s="3" t="str">
        <f t="shared" si="12"/>
        <v/>
      </c>
      <c r="K12" s="3" t="str">
        <f t="shared" si="12"/>
        <v/>
      </c>
      <c r="L12" s="3" t="str">
        <f t="shared" si="12"/>
        <v/>
      </c>
      <c r="M12" s="4" t="s">
        <v>24</v>
      </c>
      <c r="N12" t="s">
        <v>114</v>
      </c>
    </row>
    <row r="13" spans="1:14">
      <c r="A13" s="2">
        <f t="shared" si="1"/>
        <v>1</v>
      </c>
      <c r="B13" s="3">
        <f t="shared" si="2"/>
        <v>4</v>
      </c>
      <c r="C13" s="3" t="str">
        <f t="shared" ref="C13:L13" si="13">IF(ISERROR(SEARCH(".",$M13,B13+1)),"",SEARCH(".",$M13,B13+1))</f>
        <v/>
      </c>
      <c r="D13" s="3" t="str">
        <f t="shared" si="13"/>
        <v/>
      </c>
      <c r="E13" s="3" t="str">
        <f t="shared" si="13"/>
        <v/>
      </c>
      <c r="F13" s="3" t="str">
        <f t="shared" si="13"/>
        <v/>
      </c>
      <c r="G13" s="3" t="str">
        <f t="shared" si="13"/>
        <v/>
      </c>
      <c r="H13" s="3" t="str">
        <f t="shared" si="13"/>
        <v/>
      </c>
      <c r="I13" s="3" t="str">
        <f t="shared" si="13"/>
        <v/>
      </c>
      <c r="J13" s="3" t="str">
        <f t="shared" si="13"/>
        <v/>
      </c>
      <c r="K13" s="3" t="str">
        <f t="shared" si="13"/>
        <v/>
      </c>
      <c r="L13" s="3" t="str">
        <f t="shared" si="13"/>
        <v/>
      </c>
      <c r="M13" s="4" t="s">
        <v>7</v>
      </c>
      <c r="N13" t="s">
        <v>114</v>
      </c>
    </row>
    <row r="14" spans="1:14">
      <c r="A14" s="2">
        <f t="shared" si="1"/>
        <v>1</v>
      </c>
      <c r="B14" s="3">
        <f t="shared" si="2"/>
        <v>10</v>
      </c>
      <c r="C14" s="3" t="str">
        <f t="shared" ref="C14:L14" si="14">IF(ISERROR(SEARCH(".",$M14,B14+1)),"",SEARCH(".",$M14,B14+1))</f>
        <v/>
      </c>
      <c r="D14" s="3" t="str">
        <f t="shared" si="14"/>
        <v/>
      </c>
      <c r="E14" s="3" t="str">
        <f t="shared" si="14"/>
        <v/>
      </c>
      <c r="F14" s="3" t="str">
        <f t="shared" si="14"/>
        <v/>
      </c>
      <c r="G14" s="3" t="str">
        <f t="shared" si="14"/>
        <v/>
      </c>
      <c r="H14" s="3" t="str">
        <f t="shared" si="14"/>
        <v/>
      </c>
      <c r="I14" s="3" t="str">
        <f t="shared" si="14"/>
        <v/>
      </c>
      <c r="J14" s="3" t="str">
        <f t="shared" si="14"/>
        <v/>
      </c>
      <c r="K14" s="3" t="str">
        <f t="shared" si="14"/>
        <v/>
      </c>
      <c r="L14" s="3" t="str">
        <f t="shared" si="14"/>
        <v/>
      </c>
      <c r="M14" s="4" t="s">
        <v>8</v>
      </c>
      <c r="N14" t="s">
        <v>114</v>
      </c>
    </row>
    <row r="15" spans="1:14">
      <c r="A15" s="2">
        <f t="shared" si="1"/>
        <v>1</v>
      </c>
      <c r="B15" s="3">
        <f t="shared" si="2"/>
        <v>13</v>
      </c>
      <c r="C15" s="3" t="str">
        <f t="shared" ref="C15:L15" si="15">IF(ISERROR(SEARCH(".",$M15,B15+1)),"",SEARCH(".",$M15,B15+1))</f>
        <v/>
      </c>
      <c r="D15" s="3" t="str">
        <f t="shared" si="15"/>
        <v/>
      </c>
      <c r="E15" s="3" t="str">
        <f t="shared" si="15"/>
        <v/>
      </c>
      <c r="F15" s="3" t="str">
        <f t="shared" si="15"/>
        <v/>
      </c>
      <c r="G15" s="3" t="str">
        <f t="shared" si="15"/>
        <v/>
      </c>
      <c r="H15" s="3" t="str">
        <f t="shared" si="15"/>
        <v/>
      </c>
      <c r="I15" s="3" t="str">
        <f t="shared" si="15"/>
        <v/>
      </c>
      <c r="J15" s="3" t="str">
        <f t="shared" si="15"/>
        <v/>
      </c>
      <c r="K15" s="3" t="str">
        <f t="shared" si="15"/>
        <v/>
      </c>
      <c r="L15" s="3" t="str">
        <f t="shared" si="15"/>
        <v/>
      </c>
      <c r="M15" s="4" t="s">
        <v>4</v>
      </c>
      <c r="N15" t="s">
        <v>114</v>
      </c>
    </row>
    <row r="16" spans="1:14">
      <c r="A16" s="2">
        <f t="shared" si="1"/>
        <v>1</v>
      </c>
      <c r="B16" s="3">
        <f t="shared" si="2"/>
        <v>7</v>
      </c>
      <c r="C16" s="3" t="str">
        <f t="shared" ref="C16:L16" si="16">IF(ISERROR(SEARCH(".",$M16,B16+1)),"",SEARCH(".",$M16,B16+1))</f>
        <v/>
      </c>
      <c r="D16" s="3" t="str">
        <f t="shared" si="16"/>
        <v/>
      </c>
      <c r="E16" s="3" t="str">
        <f t="shared" si="16"/>
        <v/>
      </c>
      <c r="F16" s="3" t="str">
        <f t="shared" si="16"/>
        <v/>
      </c>
      <c r="G16" s="3" t="str">
        <f t="shared" si="16"/>
        <v/>
      </c>
      <c r="H16" s="3" t="str">
        <f t="shared" si="16"/>
        <v/>
      </c>
      <c r="I16" s="3" t="str">
        <f t="shared" si="16"/>
        <v/>
      </c>
      <c r="J16" s="3" t="str">
        <f t="shared" si="16"/>
        <v/>
      </c>
      <c r="K16" s="3" t="str">
        <f t="shared" si="16"/>
        <v/>
      </c>
      <c r="L16" s="3" t="str">
        <f t="shared" si="16"/>
        <v/>
      </c>
      <c r="M16" s="4" t="s">
        <v>5</v>
      </c>
      <c r="N16" t="s">
        <v>114</v>
      </c>
    </row>
    <row r="17" spans="1:14">
      <c r="A17" s="2">
        <f t="shared" si="1"/>
        <v>1</v>
      </c>
      <c r="B17" s="3">
        <f t="shared" si="2"/>
        <v>28</v>
      </c>
      <c r="C17" s="3" t="str">
        <f t="shared" ref="C17:L17" si="17">IF(ISERROR(SEARCH(".",$M17,B17+1)),"",SEARCH(".",$M17,B17+1))</f>
        <v/>
      </c>
      <c r="D17" s="3" t="str">
        <f t="shared" si="17"/>
        <v/>
      </c>
      <c r="E17" s="3" t="str">
        <f t="shared" si="17"/>
        <v/>
      </c>
      <c r="F17" s="3" t="str">
        <f t="shared" si="17"/>
        <v/>
      </c>
      <c r="G17" s="3" t="str">
        <f t="shared" si="17"/>
        <v/>
      </c>
      <c r="H17" s="3" t="str">
        <f t="shared" si="17"/>
        <v/>
      </c>
      <c r="I17" s="3" t="str">
        <f t="shared" si="17"/>
        <v/>
      </c>
      <c r="J17" s="3" t="str">
        <f t="shared" si="17"/>
        <v/>
      </c>
      <c r="K17" s="3" t="str">
        <f t="shared" si="17"/>
        <v/>
      </c>
      <c r="L17" s="3" t="str">
        <f t="shared" si="17"/>
        <v/>
      </c>
      <c r="M17" s="4" t="s">
        <v>9</v>
      </c>
      <c r="N17" t="s">
        <v>114</v>
      </c>
    </row>
    <row r="18" spans="1:14">
      <c r="A18" s="2">
        <f t="shared" si="1"/>
        <v>1</v>
      </c>
      <c r="B18" s="3">
        <f t="shared" si="2"/>
        <v>7</v>
      </c>
      <c r="C18" s="3" t="str">
        <f t="shared" ref="C18:L18" si="18">IF(ISERROR(SEARCH(".",$M18,B18+1)),"",SEARCH(".",$M18,B18+1))</f>
        <v/>
      </c>
      <c r="D18" s="3" t="str">
        <f t="shared" si="18"/>
        <v/>
      </c>
      <c r="E18" s="3" t="str">
        <f t="shared" si="18"/>
        <v/>
      </c>
      <c r="F18" s="3" t="str">
        <f t="shared" si="18"/>
        <v/>
      </c>
      <c r="G18" s="3" t="str">
        <f t="shared" si="18"/>
        <v/>
      </c>
      <c r="H18" s="3" t="str">
        <f t="shared" si="18"/>
        <v/>
      </c>
      <c r="I18" s="3" t="str">
        <f t="shared" si="18"/>
        <v/>
      </c>
      <c r="J18" s="3" t="str">
        <f t="shared" si="18"/>
        <v/>
      </c>
      <c r="K18" s="3" t="str">
        <f t="shared" si="18"/>
        <v/>
      </c>
      <c r="L18" s="3" t="str">
        <f t="shared" si="18"/>
        <v/>
      </c>
      <c r="M18" s="4" t="s">
        <v>5</v>
      </c>
      <c r="N18" t="s">
        <v>114</v>
      </c>
    </row>
    <row r="19" spans="1:14">
      <c r="A19" s="2">
        <f t="shared" si="1"/>
        <v>1</v>
      </c>
      <c r="B19" s="3">
        <f t="shared" si="2"/>
        <v>17</v>
      </c>
      <c r="C19" s="3" t="str">
        <f t="shared" ref="C19:L19" si="19">IF(ISERROR(SEARCH(".",$M19,B19+1)),"",SEARCH(".",$M19,B19+1))</f>
        <v/>
      </c>
      <c r="D19" s="3" t="str">
        <f t="shared" si="19"/>
        <v/>
      </c>
      <c r="E19" s="3" t="str">
        <f t="shared" si="19"/>
        <v/>
      </c>
      <c r="F19" s="3" t="str">
        <f t="shared" si="19"/>
        <v/>
      </c>
      <c r="G19" s="3" t="str">
        <f t="shared" si="19"/>
        <v/>
      </c>
      <c r="H19" s="3" t="str">
        <f t="shared" si="19"/>
        <v/>
      </c>
      <c r="I19" s="3" t="str">
        <f t="shared" si="19"/>
        <v/>
      </c>
      <c r="J19" s="3" t="str">
        <f t="shared" si="19"/>
        <v/>
      </c>
      <c r="K19" s="3" t="str">
        <f t="shared" si="19"/>
        <v/>
      </c>
      <c r="L19" s="3" t="str">
        <f t="shared" si="19"/>
        <v/>
      </c>
      <c r="M19" s="4" t="s">
        <v>10</v>
      </c>
      <c r="N19" t="s">
        <v>114</v>
      </c>
    </row>
    <row r="20" spans="1:14">
      <c r="A20" s="2">
        <f t="shared" si="1"/>
        <v>1</v>
      </c>
      <c r="B20" s="3">
        <f t="shared" si="2"/>
        <v>0</v>
      </c>
      <c r="C20" s="3" t="str">
        <f t="shared" ref="C20:L20" si="20">IF(ISERROR(SEARCH(".",$M20,B20+1)),"",SEARCH(".",$M20,B20+1))</f>
        <v/>
      </c>
      <c r="D20" s="3" t="str">
        <f t="shared" si="20"/>
        <v/>
      </c>
      <c r="E20" s="3" t="str">
        <f t="shared" si="20"/>
        <v/>
      </c>
      <c r="F20" s="3" t="str">
        <f t="shared" si="20"/>
        <v/>
      </c>
      <c r="G20" s="3" t="str">
        <f t="shared" si="20"/>
        <v/>
      </c>
      <c r="H20" s="3" t="str">
        <f t="shared" si="20"/>
        <v/>
      </c>
      <c r="I20" s="3" t="str">
        <f t="shared" si="20"/>
        <v/>
      </c>
      <c r="J20" s="3" t="str">
        <f t="shared" si="20"/>
        <v/>
      </c>
      <c r="K20" s="3" t="str">
        <f t="shared" si="20"/>
        <v/>
      </c>
      <c r="L20" s="3" t="str">
        <f t="shared" si="20"/>
        <v/>
      </c>
      <c r="M20" s="4" t="s">
        <v>25</v>
      </c>
      <c r="N20" t="s">
        <v>114</v>
      </c>
    </row>
    <row r="21" spans="1:14">
      <c r="A21" s="2">
        <f t="shared" si="1"/>
        <v>1</v>
      </c>
      <c r="B21" s="3">
        <f t="shared" si="2"/>
        <v>31</v>
      </c>
      <c r="C21" s="3" t="str">
        <f t="shared" ref="C21:L21" si="21">IF(ISERROR(SEARCH(".",$M21,B21+1)),"",SEARCH(".",$M21,B21+1))</f>
        <v/>
      </c>
      <c r="D21" s="3" t="str">
        <f t="shared" si="21"/>
        <v/>
      </c>
      <c r="E21" s="3" t="str">
        <f t="shared" si="21"/>
        <v/>
      </c>
      <c r="F21" s="3" t="str">
        <f t="shared" si="21"/>
        <v/>
      </c>
      <c r="G21" s="3" t="str">
        <f t="shared" si="21"/>
        <v/>
      </c>
      <c r="H21" s="3" t="str">
        <f t="shared" si="21"/>
        <v/>
      </c>
      <c r="I21" s="3" t="str">
        <f t="shared" si="21"/>
        <v/>
      </c>
      <c r="J21" s="3" t="str">
        <f t="shared" si="21"/>
        <v/>
      </c>
      <c r="K21" s="3" t="str">
        <f t="shared" si="21"/>
        <v/>
      </c>
      <c r="L21" s="3" t="str">
        <f t="shared" si="21"/>
        <v/>
      </c>
      <c r="M21" s="4" t="s">
        <v>11</v>
      </c>
      <c r="N21" t="s">
        <v>114</v>
      </c>
    </row>
    <row r="22" spans="1:14">
      <c r="A22" s="2">
        <f t="shared" si="1"/>
        <v>1</v>
      </c>
      <c r="B22" s="3">
        <f t="shared" si="2"/>
        <v>0</v>
      </c>
      <c r="C22" s="3" t="str">
        <f t="shared" ref="C22:L22" si="22">IF(ISERROR(SEARCH(".",$M22,B22+1)),"",SEARCH(".",$M22,B22+1))</f>
        <v/>
      </c>
      <c r="D22" s="3" t="str">
        <f t="shared" si="22"/>
        <v/>
      </c>
      <c r="E22" s="3" t="str">
        <f t="shared" si="22"/>
        <v/>
      </c>
      <c r="F22" s="3" t="str">
        <f t="shared" si="22"/>
        <v/>
      </c>
      <c r="G22" s="3" t="str">
        <f t="shared" si="22"/>
        <v/>
      </c>
      <c r="H22" s="3" t="str">
        <f t="shared" si="22"/>
        <v/>
      </c>
      <c r="I22" s="3" t="str">
        <f t="shared" si="22"/>
        <v/>
      </c>
      <c r="J22" s="3" t="str">
        <f t="shared" si="22"/>
        <v/>
      </c>
      <c r="K22" s="3" t="str">
        <f t="shared" si="22"/>
        <v/>
      </c>
      <c r="L22" s="3" t="str">
        <f t="shared" si="22"/>
        <v/>
      </c>
      <c r="M22" s="4" t="s">
        <v>26</v>
      </c>
      <c r="N22" t="s">
        <v>114</v>
      </c>
    </row>
    <row r="23" spans="1:14">
      <c r="A23" s="2">
        <f t="shared" si="1"/>
        <v>1</v>
      </c>
      <c r="B23" s="3">
        <f t="shared" si="2"/>
        <v>26</v>
      </c>
      <c r="C23" s="3" t="str">
        <f t="shared" ref="C23:L23" si="23">IF(ISERROR(SEARCH(".",$M23,B23+1)),"",SEARCH(".",$M23,B23+1))</f>
        <v/>
      </c>
      <c r="D23" s="3" t="str">
        <f t="shared" si="23"/>
        <v/>
      </c>
      <c r="E23" s="3" t="str">
        <f t="shared" si="23"/>
        <v/>
      </c>
      <c r="F23" s="3" t="str">
        <f t="shared" si="23"/>
        <v/>
      </c>
      <c r="G23" s="3" t="str">
        <f t="shared" si="23"/>
        <v/>
      </c>
      <c r="H23" s="3" t="str">
        <f t="shared" si="23"/>
        <v/>
      </c>
      <c r="I23" s="3" t="str">
        <f t="shared" si="23"/>
        <v/>
      </c>
      <c r="J23" s="3" t="str">
        <f t="shared" si="23"/>
        <v/>
      </c>
      <c r="K23" s="3" t="str">
        <f t="shared" si="23"/>
        <v/>
      </c>
      <c r="L23" s="3" t="str">
        <f t="shared" si="23"/>
        <v/>
      </c>
      <c r="M23" s="4" t="s">
        <v>12</v>
      </c>
      <c r="N23" t="s">
        <v>114</v>
      </c>
    </row>
    <row r="24" spans="1:14">
      <c r="A24" s="2">
        <f t="shared" si="1"/>
        <v>1</v>
      </c>
      <c r="B24" s="3">
        <f t="shared" si="2"/>
        <v>27</v>
      </c>
      <c r="C24" s="3" t="str">
        <f t="shared" ref="C24:L24" si="24">IF(ISERROR(SEARCH(".",$M24,B24+1)),"",SEARCH(".",$M24,B24+1))</f>
        <v/>
      </c>
      <c r="D24" s="3" t="str">
        <f t="shared" si="24"/>
        <v/>
      </c>
      <c r="E24" s="3" t="str">
        <f t="shared" si="24"/>
        <v/>
      </c>
      <c r="F24" s="3" t="str">
        <f t="shared" si="24"/>
        <v/>
      </c>
      <c r="G24" s="3" t="str">
        <f t="shared" si="24"/>
        <v/>
      </c>
      <c r="H24" s="3" t="str">
        <f t="shared" si="24"/>
        <v/>
      </c>
      <c r="I24" s="3" t="str">
        <f t="shared" si="24"/>
        <v/>
      </c>
      <c r="J24" s="3" t="str">
        <f t="shared" si="24"/>
        <v/>
      </c>
      <c r="K24" s="3" t="str">
        <f t="shared" si="24"/>
        <v/>
      </c>
      <c r="L24" s="3" t="str">
        <f t="shared" si="24"/>
        <v/>
      </c>
      <c r="M24" s="4" t="s">
        <v>13</v>
      </c>
      <c r="N24" t="s">
        <v>114</v>
      </c>
    </row>
    <row r="25" spans="1:14">
      <c r="A25" s="2">
        <f t="shared" si="1"/>
        <v>1</v>
      </c>
      <c r="B25" s="3">
        <f t="shared" si="2"/>
        <v>0</v>
      </c>
      <c r="C25" s="3" t="str">
        <f t="shared" ref="C25:L25" si="25">IF(ISERROR(SEARCH(".",$M25,B25+1)),"",SEARCH(".",$M25,B25+1))</f>
        <v/>
      </c>
      <c r="D25" s="3" t="str">
        <f t="shared" si="25"/>
        <v/>
      </c>
      <c r="E25" s="3" t="str">
        <f t="shared" si="25"/>
        <v/>
      </c>
      <c r="F25" s="3" t="str">
        <f t="shared" si="25"/>
        <v/>
      </c>
      <c r="G25" s="3" t="str">
        <f t="shared" si="25"/>
        <v/>
      </c>
      <c r="H25" s="3" t="str">
        <f t="shared" si="25"/>
        <v/>
      </c>
      <c r="I25" s="3" t="str">
        <f t="shared" si="25"/>
        <v/>
      </c>
      <c r="J25" s="3" t="str">
        <f t="shared" si="25"/>
        <v/>
      </c>
      <c r="K25" s="3" t="str">
        <f t="shared" si="25"/>
        <v/>
      </c>
      <c r="L25" s="3" t="str">
        <f t="shared" si="25"/>
        <v/>
      </c>
      <c r="M25" s="4" t="s">
        <v>27</v>
      </c>
      <c r="N25" t="s">
        <v>114</v>
      </c>
    </row>
    <row r="26" spans="1:14">
      <c r="A26" s="2">
        <f t="shared" si="1"/>
        <v>1</v>
      </c>
      <c r="B26" s="3">
        <f t="shared" si="2"/>
        <v>29</v>
      </c>
      <c r="C26" s="3" t="str">
        <f t="shared" ref="C26:L26" si="26">IF(ISERROR(SEARCH(".",$M26,B26+1)),"",SEARCH(".",$M26,B26+1))</f>
        <v/>
      </c>
      <c r="D26" s="3" t="str">
        <f t="shared" si="26"/>
        <v/>
      </c>
      <c r="E26" s="3" t="str">
        <f t="shared" si="26"/>
        <v/>
      </c>
      <c r="F26" s="3" t="str">
        <f t="shared" si="26"/>
        <v/>
      </c>
      <c r="G26" s="3" t="str">
        <f t="shared" si="26"/>
        <v/>
      </c>
      <c r="H26" s="3" t="str">
        <f t="shared" si="26"/>
        <v/>
      </c>
      <c r="I26" s="3" t="str">
        <f t="shared" si="26"/>
        <v/>
      </c>
      <c r="J26" s="3" t="str">
        <f t="shared" si="26"/>
        <v/>
      </c>
      <c r="K26" s="3" t="str">
        <f t="shared" si="26"/>
        <v/>
      </c>
      <c r="L26" s="3" t="str">
        <f t="shared" si="26"/>
        <v/>
      </c>
      <c r="M26" s="4" t="s">
        <v>14</v>
      </c>
      <c r="N26" t="s">
        <v>114</v>
      </c>
    </row>
    <row r="27" spans="1:14">
      <c r="A27" s="2">
        <f t="shared" si="1"/>
        <v>1</v>
      </c>
      <c r="B27" s="3">
        <f t="shared" si="2"/>
        <v>16</v>
      </c>
      <c r="C27" s="3" t="str">
        <f t="shared" ref="C27:L27" si="27">IF(ISERROR(SEARCH(".",$M27,B27+1)),"",SEARCH(".",$M27,B27+1))</f>
        <v/>
      </c>
      <c r="D27" s="3" t="str">
        <f t="shared" si="27"/>
        <v/>
      </c>
      <c r="E27" s="3" t="str">
        <f t="shared" si="27"/>
        <v/>
      </c>
      <c r="F27" s="3" t="str">
        <f t="shared" si="27"/>
        <v/>
      </c>
      <c r="G27" s="3" t="str">
        <f t="shared" si="27"/>
        <v/>
      </c>
      <c r="H27" s="3" t="str">
        <f t="shared" si="27"/>
        <v/>
      </c>
      <c r="I27" s="3" t="str">
        <f t="shared" si="27"/>
        <v/>
      </c>
      <c r="J27" s="3" t="str">
        <f t="shared" si="27"/>
        <v/>
      </c>
      <c r="K27" s="3" t="str">
        <f t="shared" si="27"/>
        <v/>
      </c>
      <c r="L27" s="3" t="str">
        <f t="shared" si="27"/>
        <v/>
      </c>
      <c r="M27" s="4" t="s">
        <v>15</v>
      </c>
      <c r="N27" t="s">
        <v>114</v>
      </c>
    </row>
    <row r="28" spans="1:14">
      <c r="A28" s="2">
        <f t="shared" si="1"/>
        <v>1</v>
      </c>
      <c r="B28" s="3">
        <f t="shared" si="2"/>
        <v>23</v>
      </c>
      <c r="C28" s="3" t="str">
        <f t="shared" ref="C28:L28" si="28">IF(ISERROR(SEARCH(".",$M28,B28+1)),"",SEARCH(".",$M28,B28+1))</f>
        <v/>
      </c>
      <c r="D28" s="3" t="str">
        <f t="shared" si="28"/>
        <v/>
      </c>
      <c r="E28" s="3" t="str">
        <f t="shared" si="28"/>
        <v/>
      </c>
      <c r="F28" s="3" t="str">
        <f t="shared" si="28"/>
        <v/>
      </c>
      <c r="G28" s="3" t="str">
        <f t="shared" si="28"/>
        <v/>
      </c>
      <c r="H28" s="3" t="str">
        <f t="shared" si="28"/>
        <v/>
      </c>
      <c r="I28" s="3" t="str">
        <f t="shared" si="28"/>
        <v/>
      </c>
      <c r="J28" s="3" t="str">
        <f t="shared" si="28"/>
        <v/>
      </c>
      <c r="K28" s="3" t="str">
        <f t="shared" si="28"/>
        <v/>
      </c>
      <c r="L28" s="3" t="str">
        <f t="shared" si="28"/>
        <v/>
      </c>
      <c r="M28" s="4" t="s">
        <v>16</v>
      </c>
      <c r="N28" t="s">
        <v>114</v>
      </c>
    </row>
    <row r="29" spans="1:14">
      <c r="A29" s="2">
        <f t="shared" si="1"/>
        <v>1</v>
      </c>
      <c r="B29" s="3">
        <f t="shared" si="2"/>
        <v>10</v>
      </c>
      <c r="C29" s="3" t="str">
        <f t="shared" ref="C29:L29" si="29">IF(ISERROR(SEARCH(".",$M29,B29+1)),"",SEARCH(".",$M29,B29+1))</f>
        <v/>
      </c>
      <c r="D29" s="3" t="str">
        <f t="shared" si="29"/>
        <v/>
      </c>
      <c r="E29" s="3" t="str">
        <f t="shared" si="29"/>
        <v/>
      </c>
      <c r="F29" s="3" t="str">
        <f t="shared" si="29"/>
        <v/>
      </c>
      <c r="G29" s="3" t="str">
        <f t="shared" si="29"/>
        <v/>
      </c>
      <c r="H29" s="3" t="str">
        <f t="shared" si="29"/>
        <v/>
      </c>
      <c r="I29" s="3" t="str">
        <f t="shared" si="29"/>
        <v/>
      </c>
      <c r="J29" s="3" t="str">
        <f t="shared" si="29"/>
        <v/>
      </c>
      <c r="K29" s="3" t="str">
        <f t="shared" si="29"/>
        <v/>
      </c>
      <c r="L29" s="3" t="str">
        <f t="shared" si="29"/>
        <v/>
      </c>
      <c r="M29" s="4" t="s">
        <v>17</v>
      </c>
      <c r="N29" t="s">
        <v>114</v>
      </c>
    </row>
    <row r="30" spans="1:14">
      <c r="A30" s="2">
        <f t="shared" si="1"/>
        <v>1</v>
      </c>
      <c r="B30" s="3">
        <f t="shared" si="2"/>
        <v>22</v>
      </c>
      <c r="C30" s="3" t="str">
        <f t="shared" ref="C30:L30" si="30">IF(ISERROR(SEARCH(".",$M30,B30+1)),"",SEARCH(".",$M30,B30+1))</f>
        <v/>
      </c>
      <c r="D30" s="3" t="str">
        <f t="shared" si="30"/>
        <v/>
      </c>
      <c r="E30" s="3" t="str">
        <f t="shared" si="30"/>
        <v/>
      </c>
      <c r="F30" s="3" t="str">
        <f t="shared" si="30"/>
        <v/>
      </c>
      <c r="G30" s="3" t="str">
        <f t="shared" si="30"/>
        <v/>
      </c>
      <c r="H30" s="3" t="str">
        <f t="shared" si="30"/>
        <v/>
      </c>
      <c r="I30" s="3" t="str">
        <f t="shared" si="30"/>
        <v/>
      </c>
      <c r="J30" s="3" t="str">
        <f t="shared" si="30"/>
        <v/>
      </c>
      <c r="K30" s="3" t="str">
        <f t="shared" si="30"/>
        <v/>
      </c>
      <c r="L30" s="3" t="str">
        <f t="shared" si="30"/>
        <v/>
      </c>
      <c r="M30" s="4" t="s">
        <v>18</v>
      </c>
      <c r="N30" t="s">
        <v>114</v>
      </c>
    </row>
    <row r="31" spans="1:14">
      <c r="A31" s="2">
        <f t="shared" si="1"/>
        <v>1</v>
      </c>
      <c r="B31" s="3">
        <f t="shared" si="2"/>
        <v>27</v>
      </c>
      <c r="C31" s="3" t="str">
        <f t="shared" ref="C31:L31" si="31">IF(ISERROR(SEARCH(".",$M31,B31+1)),"",SEARCH(".",$M31,B31+1))</f>
        <v/>
      </c>
      <c r="D31" s="3" t="str">
        <f t="shared" si="31"/>
        <v/>
      </c>
      <c r="E31" s="3" t="str">
        <f t="shared" si="31"/>
        <v/>
      </c>
      <c r="F31" s="3" t="str">
        <f t="shared" si="31"/>
        <v/>
      </c>
      <c r="G31" s="3" t="str">
        <f t="shared" si="31"/>
        <v/>
      </c>
      <c r="H31" s="3" t="str">
        <f t="shared" si="31"/>
        <v/>
      </c>
      <c r="I31" s="3" t="str">
        <f t="shared" si="31"/>
        <v/>
      </c>
      <c r="J31" s="3" t="str">
        <f t="shared" si="31"/>
        <v/>
      </c>
      <c r="K31" s="3" t="str">
        <f t="shared" si="31"/>
        <v/>
      </c>
      <c r="L31" s="3" t="str">
        <f t="shared" si="31"/>
        <v/>
      </c>
      <c r="M31" s="4" t="s">
        <v>19</v>
      </c>
      <c r="N31" t="s">
        <v>114</v>
      </c>
    </row>
    <row r="32" spans="1:14">
      <c r="A32" s="2">
        <f t="shared" si="1"/>
        <v>1</v>
      </c>
      <c r="B32" s="3">
        <f t="shared" si="2"/>
        <v>22</v>
      </c>
      <c r="C32" s="3" t="str">
        <f t="shared" ref="C32:L32" si="32">IF(ISERROR(SEARCH(".",$M32,B32+1)),"",SEARCH(".",$M32,B32+1))</f>
        <v/>
      </c>
      <c r="D32" s="3" t="str">
        <f t="shared" si="32"/>
        <v/>
      </c>
      <c r="E32" s="3" t="str">
        <f t="shared" si="32"/>
        <v/>
      </c>
      <c r="F32" s="3" t="str">
        <f t="shared" si="32"/>
        <v/>
      </c>
      <c r="G32" s="3" t="str">
        <f t="shared" si="32"/>
        <v/>
      </c>
      <c r="H32" s="3" t="str">
        <f t="shared" si="32"/>
        <v/>
      </c>
      <c r="I32" s="3" t="str">
        <f t="shared" si="32"/>
        <v/>
      </c>
      <c r="J32" s="3" t="str">
        <f t="shared" si="32"/>
        <v/>
      </c>
      <c r="K32" s="3" t="str">
        <f t="shared" si="32"/>
        <v/>
      </c>
      <c r="L32" s="3" t="str">
        <f t="shared" si="32"/>
        <v/>
      </c>
      <c r="M32" s="4" t="s">
        <v>20</v>
      </c>
      <c r="N32" t="s">
        <v>114</v>
      </c>
    </row>
    <row r="33" spans="1:13">
      <c r="A33" s="2">
        <f t="shared" si="1"/>
        <v>1</v>
      </c>
      <c r="B33" s="3">
        <f t="shared" si="2"/>
        <v>10</v>
      </c>
      <c r="C33" s="3" t="str">
        <f t="shared" ref="C33:L33" si="33">IF(ISERROR(SEARCH(".",$M33,B33+1)),"",SEARCH(".",$M33,B33+1))</f>
        <v/>
      </c>
      <c r="D33" s="3" t="str">
        <f t="shared" si="33"/>
        <v/>
      </c>
      <c r="E33" s="3" t="str">
        <f t="shared" si="33"/>
        <v/>
      </c>
      <c r="F33" s="3" t="str">
        <f t="shared" si="33"/>
        <v/>
      </c>
      <c r="G33" s="3" t="str">
        <f t="shared" si="33"/>
        <v/>
      </c>
      <c r="H33" s="3" t="str">
        <f t="shared" si="33"/>
        <v/>
      </c>
      <c r="I33" s="3" t="str">
        <f t="shared" si="33"/>
        <v/>
      </c>
      <c r="J33" s="3" t="str">
        <f t="shared" si="33"/>
        <v/>
      </c>
      <c r="K33" s="3" t="str">
        <f t="shared" si="33"/>
        <v/>
      </c>
      <c r="L33" s="3" t="str">
        <f t="shared" si="33"/>
        <v/>
      </c>
      <c r="M33" s="4" t="s">
        <v>17</v>
      </c>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2:G27"/>
  <sheetViews>
    <sheetView workbookViewId="0">
      <selection activeCell="G2" sqref="G2:G3"/>
    </sheetView>
  </sheetViews>
  <sheetFormatPr defaultRowHeight="13.2"/>
  <cols>
    <col min="1" max="1" width="13.77734375" style="27" customWidth="1"/>
    <col min="2" max="2" width="14" customWidth="1"/>
    <col min="7" max="7" width="35.77734375" style="26" customWidth="1"/>
  </cols>
  <sheetData>
    <row r="2" spans="1:7">
      <c r="A2" s="27" t="s">
        <v>121</v>
      </c>
      <c r="B2" t="s">
        <v>118</v>
      </c>
      <c r="C2" t="str">
        <f>+A2</f>
        <v>MID(B3,1,D3)</v>
      </c>
      <c r="D2" t="s">
        <v>119</v>
      </c>
      <c r="E2" t="str">
        <f>+A2</f>
        <v>MID(B3,1,D3)</v>
      </c>
      <c r="F2" t="s">
        <v>120</v>
      </c>
      <c r="G2" s="26" t="str">
        <f>+B2&amp;C2&amp;D2&amp;E2&amp;F2</f>
        <v>'=IF(ISERROR(MID(B3,1,D3)),"",MID(B3,1,D3))</v>
      </c>
    </row>
    <row r="3" spans="1:7">
      <c r="A3" s="27" t="s">
        <v>122</v>
      </c>
      <c r="B3" t="s">
        <v>118</v>
      </c>
      <c r="C3" t="str">
        <f t="shared" ref="C3:C27" si="0">+A3</f>
        <v>MID(B3,D3+1,E3)</v>
      </c>
      <c r="D3" t="s">
        <v>119</v>
      </c>
      <c r="E3" t="str">
        <f t="shared" ref="E3:E27" si="1">+A3</f>
        <v>MID(B3,D3+1,E3)</v>
      </c>
      <c r="F3" t="s">
        <v>120</v>
      </c>
      <c r="G3" s="26" t="str">
        <f t="shared" ref="G3:G27" si="2">+B3&amp;C3&amp;D3&amp;E3&amp;F3</f>
        <v>'=IF(ISERROR(MID(B3,D3+1,E3)),"",MID(B3,D3+1,E3))</v>
      </c>
    </row>
    <row r="4" spans="1:7">
      <c r="B4" t="s">
        <v>118</v>
      </c>
      <c r="C4">
        <f t="shared" si="0"/>
        <v>0</v>
      </c>
      <c r="D4" t="s">
        <v>119</v>
      </c>
      <c r="E4">
        <f t="shared" si="1"/>
        <v>0</v>
      </c>
      <c r="F4" t="s">
        <v>120</v>
      </c>
      <c r="G4" s="26" t="str">
        <f t="shared" si="2"/>
        <v>'=IF(ISERROR(0),"",0)</v>
      </c>
    </row>
    <row r="5" spans="1:7">
      <c r="B5" t="s">
        <v>118</v>
      </c>
      <c r="C5">
        <f t="shared" si="0"/>
        <v>0</v>
      </c>
      <c r="D5" t="s">
        <v>119</v>
      </c>
      <c r="E5">
        <f t="shared" si="1"/>
        <v>0</v>
      </c>
      <c r="F5" t="s">
        <v>120</v>
      </c>
      <c r="G5" s="26" t="str">
        <f t="shared" si="2"/>
        <v>'=IF(ISERROR(0),"",0)</v>
      </c>
    </row>
    <row r="6" spans="1:7">
      <c r="B6" t="s">
        <v>118</v>
      </c>
      <c r="C6">
        <f t="shared" si="0"/>
        <v>0</v>
      </c>
      <c r="D6" t="s">
        <v>119</v>
      </c>
      <c r="E6">
        <f t="shared" si="1"/>
        <v>0</v>
      </c>
      <c r="F6" t="s">
        <v>120</v>
      </c>
      <c r="G6" s="26" t="str">
        <f t="shared" si="2"/>
        <v>'=IF(ISERROR(0),"",0)</v>
      </c>
    </row>
    <row r="7" spans="1:7">
      <c r="B7" t="s">
        <v>118</v>
      </c>
      <c r="C7">
        <f t="shared" si="0"/>
        <v>0</v>
      </c>
      <c r="D7" t="s">
        <v>119</v>
      </c>
      <c r="E7">
        <f t="shared" si="1"/>
        <v>0</v>
      </c>
      <c r="F7" t="s">
        <v>120</v>
      </c>
      <c r="G7" s="26" t="str">
        <f t="shared" si="2"/>
        <v>'=IF(ISERROR(0),"",0)</v>
      </c>
    </row>
    <row r="8" spans="1:7">
      <c r="B8" t="s">
        <v>118</v>
      </c>
      <c r="C8">
        <f t="shared" si="0"/>
        <v>0</v>
      </c>
      <c r="D8" t="s">
        <v>119</v>
      </c>
      <c r="E8">
        <f t="shared" si="1"/>
        <v>0</v>
      </c>
      <c r="F8" t="s">
        <v>120</v>
      </c>
      <c r="G8" s="26" t="str">
        <f t="shared" si="2"/>
        <v>'=IF(ISERROR(0),"",0)</v>
      </c>
    </row>
    <row r="9" spans="1:7">
      <c r="B9" t="s">
        <v>118</v>
      </c>
      <c r="C9">
        <f t="shared" si="0"/>
        <v>0</v>
      </c>
      <c r="D9" t="s">
        <v>119</v>
      </c>
      <c r="E9">
        <f t="shared" si="1"/>
        <v>0</v>
      </c>
      <c r="F9" t="s">
        <v>120</v>
      </c>
      <c r="G9" s="26" t="str">
        <f t="shared" si="2"/>
        <v>'=IF(ISERROR(0),"",0)</v>
      </c>
    </row>
    <row r="10" spans="1:7">
      <c r="B10" t="s">
        <v>118</v>
      </c>
      <c r="C10">
        <f t="shared" si="0"/>
        <v>0</v>
      </c>
      <c r="D10" t="s">
        <v>119</v>
      </c>
      <c r="E10">
        <f t="shared" si="1"/>
        <v>0</v>
      </c>
      <c r="F10" t="s">
        <v>120</v>
      </c>
      <c r="G10" s="26" t="str">
        <f t="shared" si="2"/>
        <v>'=IF(ISERROR(0),"",0)</v>
      </c>
    </row>
    <row r="11" spans="1:7">
      <c r="B11" t="s">
        <v>118</v>
      </c>
      <c r="C11">
        <f t="shared" si="0"/>
        <v>0</v>
      </c>
      <c r="D11" t="s">
        <v>119</v>
      </c>
      <c r="E11">
        <f t="shared" si="1"/>
        <v>0</v>
      </c>
      <c r="F11" t="s">
        <v>120</v>
      </c>
      <c r="G11" s="26" t="str">
        <f t="shared" si="2"/>
        <v>'=IF(ISERROR(0),"",0)</v>
      </c>
    </row>
    <row r="12" spans="1:7">
      <c r="B12" t="s">
        <v>118</v>
      </c>
      <c r="C12">
        <f t="shared" si="0"/>
        <v>0</v>
      </c>
      <c r="D12" t="s">
        <v>119</v>
      </c>
      <c r="E12">
        <f t="shared" si="1"/>
        <v>0</v>
      </c>
      <c r="F12" t="s">
        <v>120</v>
      </c>
      <c r="G12" s="26" t="str">
        <f t="shared" si="2"/>
        <v>'=IF(ISERROR(0),"",0)</v>
      </c>
    </row>
    <row r="13" spans="1:7">
      <c r="B13" t="s">
        <v>118</v>
      </c>
      <c r="C13">
        <f t="shared" si="0"/>
        <v>0</v>
      </c>
      <c r="D13" t="s">
        <v>119</v>
      </c>
      <c r="E13">
        <f t="shared" si="1"/>
        <v>0</v>
      </c>
      <c r="F13" t="s">
        <v>120</v>
      </c>
      <c r="G13" s="26" t="str">
        <f t="shared" si="2"/>
        <v>'=IF(ISERROR(0),"",0)</v>
      </c>
    </row>
    <row r="14" spans="1:7">
      <c r="B14" t="s">
        <v>118</v>
      </c>
      <c r="C14">
        <f t="shared" si="0"/>
        <v>0</v>
      </c>
      <c r="D14" t="s">
        <v>119</v>
      </c>
      <c r="E14">
        <f t="shared" si="1"/>
        <v>0</v>
      </c>
      <c r="F14" t="s">
        <v>120</v>
      </c>
      <c r="G14" s="26" t="str">
        <f t="shared" si="2"/>
        <v>'=IF(ISERROR(0),"",0)</v>
      </c>
    </row>
    <row r="15" spans="1:7">
      <c r="B15" t="s">
        <v>118</v>
      </c>
      <c r="C15">
        <f t="shared" si="0"/>
        <v>0</v>
      </c>
      <c r="D15" t="s">
        <v>119</v>
      </c>
      <c r="E15">
        <f t="shared" si="1"/>
        <v>0</v>
      </c>
      <c r="F15" t="s">
        <v>120</v>
      </c>
      <c r="G15" s="26" t="str">
        <f t="shared" si="2"/>
        <v>'=IF(ISERROR(0),"",0)</v>
      </c>
    </row>
    <row r="16" spans="1:7">
      <c r="B16" t="s">
        <v>118</v>
      </c>
      <c r="C16">
        <f t="shared" si="0"/>
        <v>0</v>
      </c>
      <c r="D16" t="s">
        <v>119</v>
      </c>
      <c r="E16">
        <f t="shared" si="1"/>
        <v>0</v>
      </c>
      <c r="F16" t="s">
        <v>120</v>
      </c>
      <c r="G16" s="26" t="str">
        <f t="shared" si="2"/>
        <v>'=IF(ISERROR(0),"",0)</v>
      </c>
    </row>
    <row r="17" spans="2:7">
      <c r="B17" t="s">
        <v>118</v>
      </c>
      <c r="C17">
        <f t="shared" si="0"/>
        <v>0</v>
      </c>
      <c r="D17" t="s">
        <v>119</v>
      </c>
      <c r="E17">
        <f t="shared" si="1"/>
        <v>0</v>
      </c>
      <c r="F17" t="s">
        <v>120</v>
      </c>
      <c r="G17" s="26" t="str">
        <f t="shared" si="2"/>
        <v>'=IF(ISERROR(0),"",0)</v>
      </c>
    </row>
    <row r="18" spans="2:7">
      <c r="B18" t="s">
        <v>118</v>
      </c>
      <c r="C18">
        <f t="shared" si="0"/>
        <v>0</v>
      </c>
      <c r="D18" t="s">
        <v>119</v>
      </c>
      <c r="E18">
        <f t="shared" si="1"/>
        <v>0</v>
      </c>
      <c r="F18" t="s">
        <v>120</v>
      </c>
      <c r="G18" s="26" t="str">
        <f t="shared" si="2"/>
        <v>'=IF(ISERROR(0),"",0)</v>
      </c>
    </row>
    <row r="19" spans="2:7">
      <c r="B19" t="s">
        <v>118</v>
      </c>
      <c r="C19">
        <f t="shared" si="0"/>
        <v>0</v>
      </c>
      <c r="D19" t="s">
        <v>119</v>
      </c>
      <c r="E19">
        <f t="shared" si="1"/>
        <v>0</v>
      </c>
      <c r="F19" t="s">
        <v>120</v>
      </c>
      <c r="G19" s="26" t="str">
        <f t="shared" si="2"/>
        <v>'=IF(ISERROR(0),"",0)</v>
      </c>
    </row>
    <row r="20" spans="2:7">
      <c r="B20" t="s">
        <v>118</v>
      </c>
      <c r="C20">
        <f t="shared" si="0"/>
        <v>0</v>
      </c>
      <c r="D20" t="s">
        <v>119</v>
      </c>
      <c r="E20">
        <f t="shared" si="1"/>
        <v>0</v>
      </c>
      <c r="F20" t="s">
        <v>120</v>
      </c>
      <c r="G20" s="26" t="str">
        <f t="shared" si="2"/>
        <v>'=IF(ISERROR(0),"",0)</v>
      </c>
    </row>
    <row r="21" spans="2:7">
      <c r="B21" t="s">
        <v>118</v>
      </c>
      <c r="C21">
        <f t="shared" si="0"/>
        <v>0</v>
      </c>
      <c r="D21" t="s">
        <v>119</v>
      </c>
      <c r="E21">
        <f t="shared" si="1"/>
        <v>0</v>
      </c>
      <c r="F21" t="s">
        <v>120</v>
      </c>
      <c r="G21" s="26" t="str">
        <f t="shared" si="2"/>
        <v>'=IF(ISERROR(0),"",0)</v>
      </c>
    </row>
    <row r="22" spans="2:7">
      <c r="B22" t="s">
        <v>118</v>
      </c>
      <c r="C22">
        <f t="shared" si="0"/>
        <v>0</v>
      </c>
      <c r="D22" t="s">
        <v>119</v>
      </c>
      <c r="E22">
        <f t="shared" si="1"/>
        <v>0</v>
      </c>
      <c r="F22" t="s">
        <v>120</v>
      </c>
      <c r="G22" s="26" t="str">
        <f t="shared" si="2"/>
        <v>'=IF(ISERROR(0),"",0)</v>
      </c>
    </row>
    <row r="23" spans="2:7">
      <c r="B23" t="s">
        <v>118</v>
      </c>
      <c r="C23">
        <f t="shared" si="0"/>
        <v>0</v>
      </c>
      <c r="D23" t="s">
        <v>119</v>
      </c>
      <c r="E23">
        <f t="shared" si="1"/>
        <v>0</v>
      </c>
      <c r="F23" t="s">
        <v>120</v>
      </c>
      <c r="G23" s="26" t="str">
        <f t="shared" si="2"/>
        <v>'=IF(ISERROR(0),"",0)</v>
      </c>
    </row>
    <row r="24" spans="2:7">
      <c r="B24" t="s">
        <v>118</v>
      </c>
      <c r="C24">
        <f t="shared" si="0"/>
        <v>0</v>
      </c>
      <c r="D24" t="s">
        <v>119</v>
      </c>
      <c r="E24">
        <f t="shared" si="1"/>
        <v>0</v>
      </c>
      <c r="F24" t="s">
        <v>120</v>
      </c>
      <c r="G24" s="26" t="str">
        <f t="shared" si="2"/>
        <v>'=IF(ISERROR(0),"",0)</v>
      </c>
    </row>
    <row r="25" spans="2:7">
      <c r="B25" t="s">
        <v>118</v>
      </c>
      <c r="C25">
        <f t="shared" si="0"/>
        <v>0</v>
      </c>
      <c r="D25" t="s">
        <v>119</v>
      </c>
      <c r="E25">
        <f t="shared" si="1"/>
        <v>0</v>
      </c>
      <c r="F25" t="s">
        <v>120</v>
      </c>
      <c r="G25" s="26" t="str">
        <f t="shared" si="2"/>
        <v>'=IF(ISERROR(0),"",0)</v>
      </c>
    </row>
    <row r="26" spans="2:7">
      <c r="B26" t="s">
        <v>118</v>
      </c>
      <c r="C26">
        <f t="shared" si="0"/>
        <v>0</v>
      </c>
      <c r="D26" t="s">
        <v>119</v>
      </c>
      <c r="E26">
        <f t="shared" si="1"/>
        <v>0</v>
      </c>
      <c r="F26" t="s">
        <v>120</v>
      </c>
      <c r="G26" s="26" t="str">
        <f t="shared" si="2"/>
        <v>'=IF(ISERROR(0),"",0)</v>
      </c>
    </row>
    <row r="27" spans="2:7">
      <c r="B27" t="s">
        <v>118</v>
      </c>
      <c r="C27">
        <f t="shared" si="0"/>
        <v>0</v>
      </c>
      <c r="D27" t="s">
        <v>119</v>
      </c>
      <c r="E27">
        <f t="shared" si="1"/>
        <v>0</v>
      </c>
      <c r="F27" t="s">
        <v>120</v>
      </c>
      <c r="G27" s="26" t="str">
        <f t="shared" si="2"/>
        <v>'=IF(ISERROR(0),"",0)</v>
      </c>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B1:E126"/>
  <sheetViews>
    <sheetView workbookViewId="0">
      <selection activeCell="B32" sqref="B32"/>
    </sheetView>
  </sheetViews>
  <sheetFormatPr defaultRowHeight="13.2"/>
  <cols>
    <col min="1" max="1" width="6.77734375" customWidth="1"/>
    <col min="2" max="2" width="17.6640625" customWidth="1"/>
    <col min="3" max="3" width="4.33203125" customWidth="1"/>
    <col min="4" max="4" width="26.44140625" style="16" customWidth="1"/>
    <col min="5" max="5" width="37.88671875" style="16" customWidth="1"/>
  </cols>
  <sheetData>
    <row r="1" spans="2:5">
      <c r="B1" t="s">
        <v>129</v>
      </c>
      <c r="C1" s="30">
        <v>1</v>
      </c>
      <c r="D1" s="16" t="s">
        <v>136</v>
      </c>
      <c r="E1" s="16" t="s">
        <v>137</v>
      </c>
    </row>
    <row r="2" spans="2:5">
      <c r="B2" t="s">
        <v>158</v>
      </c>
      <c r="C2" s="31">
        <v>2</v>
      </c>
      <c r="D2" s="16" t="s">
        <v>138</v>
      </c>
      <c r="E2" s="16" t="s">
        <v>139</v>
      </c>
    </row>
    <row r="3" spans="2:5">
      <c r="B3" t="s">
        <v>159</v>
      </c>
      <c r="C3" s="31">
        <v>3</v>
      </c>
      <c r="D3" s="16" t="s">
        <v>140</v>
      </c>
      <c r="E3" s="16" t="s">
        <v>141</v>
      </c>
    </row>
    <row r="4" spans="2:5">
      <c r="B4" t="s">
        <v>160</v>
      </c>
      <c r="C4" s="31">
        <v>4</v>
      </c>
      <c r="D4" s="16" t="s">
        <v>142</v>
      </c>
      <c r="E4" s="16" t="s">
        <v>143</v>
      </c>
    </row>
    <row r="5" spans="2:5" ht="26.4">
      <c r="B5" t="s">
        <v>161</v>
      </c>
      <c r="C5" s="31">
        <v>5</v>
      </c>
      <c r="D5" s="16" t="s">
        <v>144</v>
      </c>
      <c r="E5" s="16" t="s">
        <v>145</v>
      </c>
    </row>
    <row r="6" spans="2:5">
      <c r="B6" t="s">
        <v>162</v>
      </c>
      <c r="C6" s="31">
        <v>6</v>
      </c>
      <c r="D6" s="16" t="s">
        <v>146</v>
      </c>
      <c r="E6" s="16" t="s">
        <v>147</v>
      </c>
    </row>
    <row r="7" spans="2:5" ht="13.8" thickBot="1">
      <c r="B7" t="s">
        <v>163</v>
      </c>
      <c r="C7" s="32">
        <v>7</v>
      </c>
      <c r="D7" s="16" t="s">
        <v>148</v>
      </c>
      <c r="E7" s="16" t="s">
        <v>149</v>
      </c>
    </row>
    <row r="8" spans="2:5">
      <c r="B8" t="s">
        <v>164</v>
      </c>
      <c r="C8" s="33">
        <v>1</v>
      </c>
      <c r="D8" s="16" t="s">
        <v>150</v>
      </c>
      <c r="E8" s="16" t="s">
        <v>151</v>
      </c>
    </row>
    <row r="9" spans="2:5" ht="26.4">
      <c r="B9" t="s">
        <v>165</v>
      </c>
      <c r="C9" s="34">
        <v>2</v>
      </c>
      <c r="D9" s="16" t="s">
        <v>152</v>
      </c>
      <c r="E9" s="16" t="s">
        <v>153</v>
      </c>
    </row>
    <row r="10" spans="2:5">
      <c r="B10" t="s">
        <v>166</v>
      </c>
      <c r="C10" s="34">
        <v>3</v>
      </c>
      <c r="D10" s="16" t="s">
        <v>154</v>
      </c>
      <c r="E10" s="16" t="s">
        <v>155</v>
      </c>
    </row>
    <row r="11" spans="2:5">
      <c r="B11" t="s">
        <v>167</v>
      </c>
      <c r="C11" s="34">
        <v>4</v>
      </c>
      <c r="D11" s="16" t="s">
        <v>156</v>
      </c>
      <c r="E11" s="16" t="s">
        <v>157</v>
      </c>
    </row>
    <row r="12" spans="2:5">
      <c r="C12" s="34">
        <v>5</v>
      </c>
    </row>
    <row r="13" spans="2:5">
      <c r="C13" s="34">
        <v>6</v>
      </c>
    </row>
    <row r="14" spans="2:5" ht="13.8" thickBot="1">
      <c r="C14" s="35">
        <v>7</v>
      </c>
      <c r="D14" s="16" t="s">
        <v>132</v>
      </c>
    </row>
    <row r="15" spans="2:5">
      <c r="B15" t="s">
        <v>125</v>
      </c>
      <c r="C15" s="30">
        <v>1</v>
      </c>
      <c r="D15" s="16" t="s">
        <v>168</v>
      </c>
      <c r="E15" s="16" t="s">
        <v>169</v>
      </c>
    </row>
    <row r="16" spans="2:5">
      <c r="B16" t="s">
        <v>193</v>
      </c>
      <c r="C16" s="31">
        <v>2</v>
      </c>
      <c r="D16" s="16" t="s">
        <v>170</v>
      </c>
      <c r="E16" s="16" t="s">
        <v>171</v>
      </c>
    </row>
    <row r="17" spans="2:5" ht="26.4">
      <c r="B17" t="s">
        <v>194</v>
      </c>
      <c r="C17" s="31">
        <v>3</v>
      </c>
      <c r="D17" s="16" t="s">
        <v>172</v>
      </c>
      <c r="E17" s="16" t="s">
        <v>173</v>
      </c>
    </row>
    <row r="18" spans="2:5">
      <c r="B18" t="s">
        <v>195</v>
      </c>
      <c r="C18" s="31">
        <v>4</v>
      </c>
      <c r="D18" s="16" t="s">
        <v>174</v>
      </c>
      <c r="E18" s="16" t="s">
        <v>175</v>
      </c>
    </row>
    <row r="19" spans="2:5" ht="26.4">
      <c r="B19" t="s">
        <v>196</v>
      </c>
      <c r="C19" s="31">
        <v>5</v>
      </c>
      <c r="D19" s="16" t="s">
        <v>176</v>
      </c>
      <c r="E19" s="16" t="s">
        <v>177</v>
      </c>
    </row>
    <row r="20" spans="2:5">
      <c r="B20" t="s">
        <v>197</v>
      </c>
      <c r="C20" s="31">
        <v>6</v>
      </c>
      <c r="D20" s="16" t="s">
        <v>178</v>
      </c>
      <c r="E20" s="16" t="s">
        <v>179</v>
      </c>
    </row>
    <row r="21" spans="2:5" ht="13.8" thickBot="1">
      <c r="B21" t="s">
        <v>198</v>
      </c>
      <c r="C21" s="32">
        <v>7</v>
      </c>
      <c r="D21" s="16" t="s">
        <v>180</v>
      </c>
      <c r="E21" s="16" t="s">
        <v>181</v>
      </c>
    </row>
    <row r="22" spans="2:5">
      <c r="B22" t="s">
        <v>199</v>
      </c>
      <c r="C22" s="33">
        <v>1</v>
      </c>
      <c r="D22" s="16" t="s">
        <v>182</v>
      </c>
      <c r="E22" s="16" t="s">
        <v>183</v>
      </c>
    </row>
    <row r="23" spans="2:5">
      <c r="B23" t="s">
        <v>200</v>
      </c>
      <c r="C23" s="34">
        <v>2</v>
      </c>
      <c r="D23" s="16" t="s">
        <v>184</v>
      </c>
      <c r="E23" s="16" t="s">
        <v>185</v>
      </c>
    </row>
    <row r="24" spans="2:5">
      <c r="B24" t="s">
        <v>201</v>
      </c>
      <c r="C24" s="34">
        <v>3</v>
      </c>
      <c r="D24" s="16" t="s">
        <v>186</v>
      </c>
      <c r="E24" s="16" t="s">
        <v>205</v>
      </c>
    </row>
    <row r="25" spans="2:5">
      <c r="B25" t="s">
        <v>202</v>
      </c>
      <c r="C25" s="34">
        <v>4</v>
      </c>
      <c r="D25" s="16" t="s">
        <v>188</v>
      </c>
      <c r="E25" s="16" t="s">
        <v>187</v>
      </c>
    </row>
    <row r="26" spans="2:5">
      <c r="B26" t="s">
        <v>203</v>
      </c>
      <c r="C26" s="34">
        <v>5</v>
      </c>
      <c r="D26" s="16" t="s">
        <v>189</v>
      </c>
      <c r="E26" s="16" t="s">
        <v>190</v>
      </c>
    </row>
    <row r="27" spans="2:5">
      <c r="B27" t="s">
        <v>204</v>
      </c>
      <c r="C27" s="34">
        <v>6</v>
      </c>
      <c r="D27" s="16" t="s">
        <v>191</v>
      </c>
      <c r="E27" s="16" t="s">
        <v>192</v>
      </c>
    </row>
    <row r="28" spans="2:5" ht="13.8" thickBot="1">
      <c r="C28" s="35">
        <v>7</v>
      </c>
    </row>
    <row r="29" spans="2:5">
      <c r="B29" t="s">
        <v>221</v>
      </c>
      <c r="C29" s="30">
        <v>1</v>
      </c>
      <c r="D29" s="16" t="s">
        <v>206</v>
      </c>
      <c r="E29" s="16" t="s">
        <v>207</v>
      </c>
    </row>
    <row r="30" spans="2:5">
      <c r="B30" t="s">
        <v>221</v>
      </c>
      <c r="C30" s="31">
        <v>2</v>
      </c>
      <c r="D30" s="16" t="s">
        <v>208</v>
      </c>
      <c r="E30" s="16" t="s">
        <v>209</v>
      </c>
    </row>
    <row r="31" spans="2:5">
      <c r="B31" t="s">
        <v>221</v>
      </c>
      <c r="C31" s="31">
        <v>3</v>
      </c>
      <c r="D31" s="16" t="s">
        <v>210</v>
      </c>
      <c r="E31" s="16" t="s">
        <v>211</v>
      </c>
    </row>
    <row r="32" spans="2:5" ht="26.4">
      <c r="B32" t="s">
        <v>221</v>
      </c>
      <c r="C32" s="31">
        <v>4</v>
      </c>
      <c r="D32" s="16" t="s">
        <v>212</v>
      </c>
      <c r="E32" s="16" t="s">
        <v>213</v>
      </c>
    </row>
    <row r="33" spans="2:5">
      <c r="B33" t="s">
        <v>221</v>
      </c>
      <c r="C33" s="31">
        <v>5</v>
      </c>
      <c r="D33" s="16" t="s">
        <v>123</v>
      </c>
      <c r="E33" s="16" t="s">
        <v>214</v>
      </c>
    </row>
    <row r="34" spans="2:5">
      <c r="B34" t="s">
        <v>221</v>
      </c>
      <c r="C34" s="31">
        <v>6</v>
      </c>
      <c r="D34" s="16" t="s">
        <v>215</v>
      </c>
      <c r="E34" s="16" t="s">
        <v>216</v>
      </c>
    </row>
    <row r="35" spans="2:5" ht="13.8" thickBot="1">
      <c r="B35" t="s">
        <v>221</v>
      </c>
      <c r="C35" s="32">
        <v>7</v>
      </c>
      <c r="D35" s="16" t="s">
        <v>217</v>
      </c>
      <c r="E35" s="16" t="s">
        <v>218</v>
      </c>
    </row>
    <row r="36" spans="2:5">
      <c r="B36" t="s">
        <v>221</v>
      </c>
      <c r="C36" s="33">
        <v>1</v>
      </c>
      <c r="D36" s="16" t="s">
        <v>219</v>
      </c>
      <c r="E36" s="16" t="s">
        <v>220</v>
      </c>
    </row>
    <row r="37" spans="2:5">
      <c r="C37" s="34">
        <v>2</v>
      </c>
    </row>
    <row r="38" spans="2:5">
      <c r="C38" s="34">
        <v>3</v>
      </c>
    </row>
    <row r="39" spans="2:5">
      <c r="C39" s="34">
        <v>4</v>
      </c>
    </row>
    <row r="40" spans="2:5">
      <c r="C40" s="34">
        <v>5</v>
      </c>
    </row>
    <row r="41" spans="2:5">
      <c r="C41" s="34">
        <v>6</v>
      </c>
    </row>
    <row r="42" spans="2:5" ht="13.8" thickBot="1">
      <c r="C42" s="35">
        <v>7</v>
      </c>
    </row>
    <row r="43" spans="2:5">
      <c r="C43" s="30">
        <v>1</v>
      </c>
    </row>
    <row r="44" spans="2:5">
      <c r="C44" s="31">
        <v>2</v>
      </c>
    </row>
    <row r="45" spans="2:5">
      <c r="C45" s="31">
        <v>3</v>
      </c>
    </row>
    <row r="46" spans="2:5">
      <c r="C46" s="31">
        <v>4</v>
      </c>
    </row>
    <row r="47" spans="2:5">
      <c r="C47" s="31">
        <v>5</v>
      </c>
    </row>
    <row r="48" spans="2:5">
      <c r="C48" s="31">
        <v>6</v>
      </c>
    </row>
    <row r="49" spans="3:3" ht="13.8" thickBot="1">
      <c r="C49" s="32">
        <v>7</v>
      </c>
    </row>
    <row r="50" spans="3:3">
      <c r="C50" s="33">
        <v>1</v>
      </c>
    </row>
    <row r="51" spans="3:3">
      <c r="C51" s="34">
        <v>2</v>
      </c>
    </row>
    <row r="52" spans="3:3">
      <c r="C52" s="34">
        <v>3</v>
      </c>
    </row>
    <row r="53" spans="3:3">
      <c r="C53" s="34">
        <v>4</v>
      </c>
    </row>
    <row r="54" spans="3:3">
      <c r="C54" s="34">
        <v>5</v>
      </c>
    </row>
    <row r="55" spans="3:3">
      <c r="C55" s="34">
        <v>6</v>
      </c>
    </row>
    <row r="56" spans="3:3" ht="13.8" thickBot="1">
      <c r="C56" s="35">
        <v>7</v>
      </c>
    </row>
    <row r="57" spans="3:3">
      <c r="C57" s="30">
        <v>1</v>
      </c>
    </row>
    <row r="58" spans="3:3">
      <c r="C58" s="31">
        <v>2</v>
      </c>
    </row>
    <row r="59" spans="3:3">
      <c r="C59" s="31">
        <v>3</v>
      </c>
    </row>
    <row r="60" spans="3:3">
      <c r="C60" s="31">
        <v>4</v>
      </c>
    </row>
    <row r="61" spans="3:3">
      <c r="C61" s="31">
        <v>5</v>
      </c>
    </row>
    <row r="62" spans="3:3">
      <c r="C62" s="31">
        <v>6</v>
      </c>
    </row>
    <row r="63" spans="3:3" ht="13.8" thickBot="1">
      <c r="C63" s="32">
        <v>7</v>
      </c>
    </row>
    <row r="64" spans="3:3">
      <c r="C64" s="33">
        <v>1</v>
      </c>
    </row>
    <row r="65" spans="3:3">
      <c r="C65" s="34">
        <v>2</v>
      </c>
    </row>
    <row r="66" spans="3:3">
      <c r="C66" s="34">
        <v>3</v>
      </c>
    </row>
    <row r="67" spans="3:3">
      <c r="C67" s="34">
        <v>4</v>
      </c>
    </row>
    <row r="68" spans="3:3">
      <c r="C68" s="34">
        <v>5</v>
      </c>
    </row>
    <row r="69" spans="3:3">
      <c r="C69" s="34">
        <v>6</v>
      </c>
    </row>
    <row r="70" spans="3:3" ht="13.8" thickBot="1">
      <c r="C70" s="35">
        <v>7</v>
      </c>
    </row>
    <row r="71" spans="3:3">
      <c r="C71" s="30">
        <v>1</v>
      </c>
    </row>
    <row r="72" spans="3:3">
      <c r="C72" s="31">
        <v>2</v>
      </c>
    </row>
    <row r="73" spans="3:3">
      <c r="C73" s="31">
        <v>3</v>
      </c>
    </row>
    <row r="74" spans="3:3">
      <c r="C74" s="31">
        <v>4</v>
      </c>
    </row>
    <row r="75" spans="3:3">
      <c r="C75" s="31">
        <v>5</v>
      </c>
    </row>
    <row r="76" spans="3:3">
      <c r="C76" s="31">
        <v>6</v>
      </c>
    </row>
    <row r="77" spans="3:3" ht="13.8" thickBot="1">
      <c r="C77" s="32">
        <v>7</v>
      </c>
    </row>
    <row r="78" spans="3:3">
      <c r="C78" s="33">
        <v>1</v>
      </c>
    </row>
    <row r="79" spans="3:3">
      <c r="C79" s="34">
        <v>2</v>
      </c>
    </row>
    <row r="80" spans="3:3">
      <c r="C80" s="34">
        <v>3</v>
      </c>
    </row>
    <row r="81" spans="3:3">
      <c r="C81" s="34">
        <v>4</v>
      </c>
    </row>
    <row r="82" spans="3:3">
      <c r="C82" s="34">
        <v>5</v>
      </c>
    </row>
    <row r="83" spans="3:3">
      <c r="C83" s="34">
        <v>6</v>
      </c>
    </row>
    <row r="84" spans="3:3" ht="13.8" thickBot="1">
      <c r="C84" s="35">
        <v>7</v>
      </c>
    </row>
    <row r="85" spans="3:3">
      <c r="C85" s="30">
        <v>1</v>
      </c>
    </row>
    <row r="86" spans="3:3">
      <c r="C86" s="31">
        <v>2</v>
      </c>
    </row>
    <row r="87" spans="3:3">
      <c r="C87" s="31">
        <v>3</v>
      </c>
    </row>
    <row r="88" spans="3:3">
      <c r="C88" s="31">
        <v>4</v>
      </c>
    </row>
    <row r="89" spans="3:3">
      <c r="C89" s="31">
        <v>5</v>
      </c>
    </row>
    <row r="90" spans="3:3">
      <c r="C90" s="31">
        <v>6</v>
      </c>
    </row>
    <row r="91" spans="3:3" ht="13.8" thickBot="1">
      <c r="C91" s="32">
        <v>7</v>
      </c>
    </row>
    <row r="92" spans="3:3">
      <c r="C92" s="33">
        <v>1</v>
      </c>
    </row>
    <row r="93" spans="3:3">
      <c r="C93" s="34">
        <v>2</v>
      </c>
    </row>
    <row r="94" spans="3:3">
      <c r="C94" s="34">
        <v>3</v>
      </c>
    </row>
    <row r="95" spans="3:3">
      <c r="C95" s="34">
        <v>4</v>
      </c>
    </row>
    <row r="96" spans="3:3">
      <c r="C96" s="34">
        <v>5</v>
      </c>
    </row>
    <row r="97" spans="3:3">
      <c r="C97" s="34">
        <v>6</v>
      </c>
    </row>
    <row r="98" spans="3:3" ht="13.8" thickBot="1">
      <c r="C98" s="35">
        <v>7</v>
      </c>
    </row>
    <row r="99" spans="3:3">
      <c r="C99" s="30">
        <v>1</v>
      </c>
    </row>
    <row r="100" spans="3:3">
      <c r="C100" s="31">
        <v>2</v>
      </c>
    </row>
    <row r="101" spans="3:3">
      <c r="C101" s="31">
        <v>3</v>
      </c>
    </row>
    <row r="102" spans="3:3">
      <c r="C102" s="31">
        <v>4</v>
      </c>
    </row>
    <row r="103" spans="3:3">
      <c r="C103" s="31">
        <v>5</v>
      </c>
    </row>
    <row r="104" spans="3:3">
      <c r="C104" s="31">
        <v>6</v>
      </c>
    </row>
    <row r="105" spans="3:3" ht="13.8" thickBot="1">
      <c r="C105" s="32">
        <v>7</v>
      </c>
    </row>
    <row r="106" spans="3:3">
      <c r="C106" s="33">
        <v>1</v>
      </c>
    </row>
    <row r="107" spans="3:3">
      <c r="C107" s="34">
        <v>2</v>
      </c>
    </row>
    <row r="108" spans="3:3">
      <c r="C108" s="34">
        <v>3</v>
      </c>
    </row>
    <row r="109" spans="3:3">
      <c r="C109" s="34">
        <v>4</v>
      </c>
    </row>
    <row r="110" spans="3:3">
      <c r="C110" s="34">
        <v>5</v>
      </c>
    </row>
    <row r="111" spans="3:3">
      <c r="C111" s="34">
        <v>6</v>
      </c>
    </row>
    <row r="112" spans="3:3" ht="13.8" thickBot="1">
      <c r="C112" s="35">
        <v>7</v>
      </c>
    </row>
    <row r="113" spans="3:3">
      <c r="C113" s="30">
        <v>1</v>
      </c>
    </row>
    <row r="114" spans="3:3">
      <c r="C114" s="31">
        <v>2</v>
      </c>
    </row>
    <row r="115" spans="3:3">
      <c r="C115" s="31">
        <v>3</v>
      </c>
    </row>
    <row r="116" spans="3:3">
      <c r="C116" s="31">
        <v>4</v>
      </c>
    </row>
    <row r="117" spans="3:3">
      <c r="C117" s="31">
        <v>5</v>
      </c>
    </row>
    <row r="118" spans="3:3">
      <c r="C118" s="31">
        <v>6</v>
      </c>
    </row>
    <row r="119" spans="3:3" ht="13.8" thickBot="1">
      <c r="C119" s="32">
        <v>7</v>
      </c>
    </row>
    <row r="120" spans="3:3">
      <c r="C120" s="33">
        <v>1</v>
      </c>
    </row>
    <row r="121" spans="3:3">
      <c r="C121" s="34">
        <v>2</v>
      </c>
    </row>
    <row r="122" spans="3:3">
      <c r="C122" s="34">
        <v>3</v>
      </c>
    </row>
    <row r="123" spans="3:3">
      <c r="C123" s="34">
        <v>4</v>
      </c>
    </row>
    <row r="124" spans="3:3">
      <c r="C124" s="34">
        <v>5</v>
      </c>
    </row>
    <row r="125" spans="3:3">
      <c r="C125" s="34">
        <v>6</v>
      </c>
    </row>
    <row r="126" spans="3:3" ht="13.8" thickBot="1">
      <c r="C126" s="35">
        <v>7</v>
      </c>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Y91"/>
  <sheetViews>
    <sheetView workbookViewId="0">
      <selection sqref="A1:IV65536"/>
    </sheetView>
  </sheetViews>
  <sheetFormatPr defaultRowHeight="13.2"/>
  <cols>
    <col min="2" max="2" width="44.44140625" style="17" customWidth="1"/>
    <col min="3" max="3" width="4.6640625" style="1" hidden="1" customWidth="1"/>
    <col min="4" max="4" width="4.44140625" hidden="1" customWidth="1"/>
    <col min="5" max="5" width="5.6640625" hidden="1" customWidth="1"/>
    <col min="6" max="6" width="5.109375" hidden="1" customWidth="1"/>
    <col min="7" max="7" width="6.77734375" hidden="1" customWidth="1"/>
    <col min="8" max="8" width="4.33203125" hidden="1" customWidth="1"/>
    <col min="9" max="14" width="2.77734375" hidden="1" customWidth="1"/>
    <col min="15" max="15" width="29.21875" style="16" customWidth="1"/>
    <col min="16" max="16" width="31.6640625" style="16" customWidth="1"/>
    <col min="17" max="17" width="13.33203125" style="16" customWidth="1"/>
    <col min="18" max="18" width="18.77734375" style="16" customWidth="1"/>
    <col min="19" max="22" width="3.77734375" style="16" customWidth="1"/>
    <col min="23" max="25" width="3.77734375" customWidth="1"/>
  </cols>
  <sheetData>
    <row r="1" spans="1:25" ht="20.25" customHeight="1" thickBot="1">
      <c r="D1">
        <v>1</v>
      </c>
      <c r="E1">
        <v>2</v>
      </c>
      <c r="F1">
        <v>3</v>
      </c>
      <c r="G1">
        <v>4</v>
      </c>
      <c r="H1">
        <v>5</v>
      </c>
      <c r="I1">
        <v>6</v>
      </c>
      <c r="J1">
        <v>7</v>
      </c>
      <c r="K1">
        <v>8</v>
      </c>
      <c r="L1">
        <v>9</v>
      </c>
      <c r="M1">
        <v>10</v>
      </c>
      <c r="N1">
        <v>11</v>
      </c>
      <c r="O1" s="52">
        <v>1</v>
      </c>
      <c r="P1" s="52">
        <v>2</v>
      </c>
      <c r="Q1" s="52">
        <v>3</v>
      </c>
      <c r="R1" s="52">
        <v>4</v>
      </c>
      <c r="S1" s="52">
        <v>5</v>
      </c>
      <c r="T1" s="52">
        <v>6</v>
      </c>
      <c r="U1" s="52">
        <v>7</v>
      </c>
      <c r="V1" s="52">
        <v>8</v>
      </c>
      <c r="W1" s="52">
        <v>9</v>
      </c>
      <c r="X1" s="52">
        <v>10</v>
      </c>
      <c r="Y1" s="52">
        <v>11</v>
      </c>
    </row>
    <row r="2" spans="1:25" ht="23.25" customHeight="1">
      <c r="A2" s="28">
        <v>1</v>
      </c>
      <c r="B2" s="51" t="s">
        <v>124</v>
      </c>
      <c r="C2" s="41"/>
      <c r="D2" s="42"/>
      <c r="E2" s="42"/>
      <c r="F2" s="42"/>
      <c r="G2" s="42"/>
      <c r="H2" s="42"/>
      <c r="I2" s="42"/>
      <c r="J2" s="42"/>
      <c r="K2" s="42"/>
      <c r="L2" s="42"/>
      <c r="M2" s="42"/>
      <c r="N2" s="43"/>
      <c r="O2" s="54" t="str">
        <f>IF(COUNT(D3:N3)&lt;&gt;COUNT(D4:N4),"ピリオドの数を確認","")</f>
        <v/>
      </c>
      <c r="P2"/>
      <c r="Q2"/>
      <c r="R2"/>
      <c r="S2"/>
      <c r="T2"/>
      <c r="U2"/>
      <c r="V2"/>
    </row>
    <row r="3" spans="1:25" ht="58.5" customHeight="1">
      <c r="A3" s="44"/>
      <c r="B3" s="37" t="s">
        <v>128</v>
      </c>
      <c r="C3" s="38">
        <f>COUNT(D3:N3)</f>
        <v>2</v>
      </c>
      <c r="D3" s="39">
        <f>IF(ISERROR(SEARCH(".",B3)),0,SEARCH(".",B3))</f>
        <v>77</v>
      </c>
      <c r="E3" s="39">
        <f t="shared" ref="E3:N3" si="0">IF(ISERROR(SEARCH(".",$B3,D3+1)),"",SEARCH(".",$B3,D3+1))</f>
        <v>196</v>
      </c>
      <c r="F3" s="39" t="str">
        <f t="shared" si="0"/>
        <v/>
      </c>
      <c r="G3" s="39" t="str">
        <f t="shared" si="0"/>
        <v/>
      </c>
      <c r="H3" s="39" t="str">
        <f t="shared" si="0"/>
        <v/>
      </c>
      <c r="I3" s="39" t="str">
        <f t="shared" si="0"/>
        <v/>
      </c>
      <c r="J3" s="39" t="str">
        <f t="shared" si="0"/>
        <v/>
      </c>
      <c r="K3" s="39" t="str">
        <f t="shared" si="0"/>
        <v/>
      </c>
      <c r="L3" s="39" t="str">
        <f t="shared" si="0"/>
        <v/>
      </c>
      <c r="M3" s="39" t="str">
        <f t="shared" si="0"/>
        <v/>
      </c>
      <c r="N3" s="45" t="str">
        <f t="shared" si="0"/>
        <v/>
      </c>
      <c r="O3" s="53" t="str">
        <f>IF(ISERROR(MID($B3,1,D3)),"",MID($B3,1,D3))</f>
        <v>The APEC leaders' meeting was held in Honolulu, Hawaii on November 12 and 13.</v>
      </c>
      <c r="P3" s="16" t="str">
        <f>IF(ISERROR(MID($B3,D3+1,E3)),"",MID($B3,D3+1,E3))</f>
        <v xml:space="preserve"> During the meeting, Prime Minister Noda announced that Japan　will join talks on joining the Trans-Pacific Partnership.</v>
      </c>
      <c r="Q3" s="16" t="str">
        <f t="shared" ref="Q3:X4" si="1">IF(ISERROR(MID($B3,E3+1,F3)),"",MID($B3,E3+1,F3))</f>
        <v/>
      </c>
      <c r="R3" s="16" t="str">
        <f t="shared" si="1"/>
        <v/>
      </c>
      <c r="S3" s="16" t="str">
        <f t="shared" si="1"/>
        <v/>
      </c>
      <c r="T3" s="16" t="str">
        <f t="shared" si="1"/>
        <v/>
      </c>
      <c r="U3" s="16" t="str">
        <f t="shared" si="1"/>
        <v/>
      </c>
      <c r="V3" s="16" t="str">
        <f t="shared" si="1"/>
        <v/>
      </c>
      <c r="W3" s="16" t="str">
        <f t="shared" si="1"/>
        <v/>
      </c>
      <c r="X3" s="16" t="str">
        <f t="shared" si="1"/>
        <v/>
      </c>
      <c r="Y3" s="16" t="str">
        <f>IF(ISERROR(MID(K3,M3+1,N3)),"",MID(K3,M3+1,N3))</f>
        <v/>
      </c>
    </row>
    <row r="4" spans="1:25" ht="52.5" customHeight="1" thickBot="1">
      <c r="A4" s="29"/>
      <c r="B4" s="46" t="s">
        <v>117</v>
      </c>
      <c r="C4" s="47">
        <f>COUNT(D4:N4)</f>
        <v>2</v>
      </c>
      <c r="D4" s="48">
        <f>IF(ISERROR(SEARCH("。",B4)),0,SEARCH("。",B4))</f>
        <v>37</v>
      </c>
      <c r="E4" s="48">
        <f>IF(ISERROR(SEARCH("。",$B4,D4+1)),"",SEARCH("。",$B4,D4+1))</f>
        <v>75</v>
      </c>
      <c r="F4" s="48" t="str">
        <f t="shared" ref="F4:N4" si="2">IF(ISERROR(SEARCH("。",$B4,E4+1)),"",SEARCH("。",$B4,E4+1))</f>
        <v/>
      </c>
      <c r="G4" s="48" t="str">
        <f t="shared" si="2"/>
        <v/>
      </c>
      <c r="H4" s="48" t="str">
        <f t="shared" si="2"/>
        <v/>
      </c>
      <c r="I4" s="48" t="str">
        <f t="shared" si="2"/>
        <v/>
      </c>
      <c r="J4" s="48" t="str">
        <f t="shared" si="2"/>
        <v/>
      </c>
      <c r="K4" s="48" t="str">
        <f t="shared" si="2"/>
        <v/>
      </c>
      <c r="L4" s="48" t="str">
        <f t="shared" si="2"/>
        <v/>
      </c>
      <c r="M4" s="48" t="str">
        <f t="shared" si="2"/>
        <v/>
      </c>
      <c r="N4" s="49" t="str">
        <f t="shared" si="2"/>
        <v/>
      </c>
      <c r="O4" s="36" t="str">
        <f>IF(ISERROR(MID($B4,1,D4)),"",MID($B4,1,D4))</f>
        <v>APEC首脳会議が11月12日と13日、ハワイのホノルルで開催されました。</v>
      </c>
      <c r="P4" s="16" t="str">
        <f>IF(ISERROR(MID($B4,D4+1,E4)),"",MID($B4,D4+1,E4))</f>
        <v>会議の中で野田首相は、日本がTPP参加に向けた協議に参加すると発表しました。</v>
      </c>
      <c r="Q4" s="16" t="str">
        <f t="shared" si="1"/>
        <v/>
      </c>
      <c r="R4" s="16" t="str">
        <f t="shared" si="1"/>
        <v/>
      </c>
      <c r="S4" s="16" t="str">
        <f t="shared" si="1"/>
        <v/>
      </c>
      <c r="T4" s="16" t="str">
        <f t="shared" si="1"/>
        <v/>
      </c>
      <c r="U4" s="16" t="str">
        <f t="shared" si="1"/>
        <v/>
      </c>
      <c r="V4" s="16" t="str">
        <f t="shared" si="1"/>
        <v/>
      </c>
      <c r="W4" s="16" t="str">
        <f t="shared" si="1"/>
        <v/>
      </c>
      <c r="X4" s="16" t="str">
        <f t="shared" si="1"/>
        <v/>
      </c>
      <c r="Y4" s="16" t="str">
        <f>IF(ISERROR(MID($B4,M4+1,N4)),"",MID($B4,M4+1,N4))</f>
        <v/>
      </c>
    </row>
    <row r="5" spans="1:25" ht="20.25" customHeight="1">
      <c r="A5" s="28">
        <v>2</v>
      </c>
      <c r="B5" s="51" t="s">
        <v>125</v>
      </c>
      <c r="C5" s="41"/>
      <c r="D5" s="42"/>
      <c r="E5" s="42"/>
      <c r="F5" s="42"/>
      <c r="G5" s="42"/>
      <c r="H5" s="42"/>
      <c r="I5" s="42"/>
      <c r="J5" s="42"/>
      <c r="K5" s="42"/>
      <c r="L5" s="42"/>
      <c r="M5" s="42"/>
      <c r="N5" s="43"/>
      <c r="O5" s="54" t="str">
        <f>IF(COUNT(D6:N6)&lt;&gt;COUNT(D7:N7),"ピリオドの数を確認","")</f>
        <v/>
      </c>
      <c r="P5"/>
      <c r="Q5"/>
      <c r="R5"/>
      <c r="S5"/>
      <c r="T5"/>
      <c r="U5"/>
      <c r="V5"/>
    </row>
    <row r="6" spans="1:25" ht="75.75" customHeight="1">
      <c r="A6" s="44"/>
      <c r="B6" s="37" t="s">
        <v>127</v>
      </c>
      <c r="C6" s="38">
        <f>COUNT(D6:N6)</f>
        <v>3</v>
      </c>
      <c r="D6" s="39">
        <f>IF(ISERROR(SEARCH(".",B6)),0,SEARCH(".",B6))</f>
        <v>71</v>
      </c>
      <c r="E6" s="39">
        <f t="shared" ref="E6:N6" si="3">IF(ISERROR(SEARCH(".",$B6,D6+1)),"",SEARCH(".",$B6,D6+1))</f>
        <v>127</v>
      </c>
      <c r="F6" s="39">
        <f t="shared" si="3"/>
        <v>253</v>
      </c>
      <c r="G6" s="39" t="str">
        <f t="shared" si="3"/>
        <v/>
      </c>
      <c r="H6" s="39" t="str">
        <f t="shared" si="3"/>
        <v/>
      </c>
      <c r="I6" s="39" t="str">
        <f t="shared" si="3"/>
        <v/>
      </c>
      <c r="J6" s="39" t="str">
        <f t="shared" si="3"/>
        <v/>
      </c>
      <c r="K6" s="39" t="str">
        <f t="shared" si="3"/>
        <v/>
      </c>
      <c r="L6" s="39" t="str">
        <f t="shared" si="3"/>
        <v/>
      </c>
      <c r="M6" s="39" t="str">
        <f t="shared" si="3"/>
        <v/>
      </c>
      <c r="N6" s="45" t="str">
        <f t="shared" si="3"/>
        <v/>
      </c>
      <c r="O6" s="36" t="str">
        <f>IF(ISERROR(MID($B6,1,D6)),"",MID($B6,1,D6))</f>
        <v>AKB 48's new CD single, "Kaze wa fuiteiru," was released on October 26.</v>
      </c>
      <c r="P6" s="16" t="str">
        <f t="shared" ref="P6:X7" si="4">IF(ISERROR(MID($B6,D6+1,E6)),"",MID($B6,D6+1,E6))</f>
        <v xml:space="preserve"> It sold more than 1．3 million copies in the first week. Because AKB 48 is so popular, Japan Post is issuing a special set of s</v>
      </c>
      <c r="Q6" s="16" t="str">
        <f t="shared" si="4"/>
        <v xml:space="preserve"> Because AKB 48 is so popular, Japan Post is issuing a special set of stamps featuring pictures of AKB 48 members in February.</v>
      </c>
      <c r="R6" s="16" t="str">
        <f t="shared" si="4"/>
        <v/>
      </c>
      <c r="S6" s="16" t="str">
        <f t="shared" si="4"/>
        <v/>
      </c>
      <c r="T6" s="16" t="str">
        <f t="shared" si="4"/>
        <v/>
      </c>
      <c r="U6" s="16" t="str">
        <f t="shared" si="4"/>
        <v/>
      </c>
      <c r="V6" s="16" t="str">
        <f t="shared" si="4"/>
        <v/>
      </c>
      <c r="W6" s="16" t="str">
        <f t="shared" si="4"/>
        <v/>
      </c>
      <c r="X6" s="16" t="str">
        <f t="shared" si="4"/>
        <v/>
      </c>
      <c r="Y6" s="16" t="str">
        <f>IF(ISERROR(MID(K6,M6+1,N6)),"",MID(K6,M6+1,N6))</f>
        <v/>
      </c>
    </row>
    <row r="7" spans="1:25" ht="76.5" customHeight="1" thickBot="1">
      <c r="A7" s="29"/>
      <c r="B7" s="46" t="s">
        <v>126</v>
      </c>
      <c r="C7" s="47">
        <f>COUNT(D7:N7)</f>
        <v>3</v>
      </c>
      <c r="D7" s="48">
        <f>IF(ISERROR(SEARCH("。",B7)),0,SEARCH("。",B7))</f>
        <v>39</v>
      </c>
      <c r="E7" s="48">
        <f>IF(ISERROR(SEARCH("。",$B7,D7+1)),"",SEARCH("。",$B7,D7+1))</f>
        <v>70</v>
      </c>
      <c r="F7" s="48">
        <f t="shared" ref="F7:N7" si="5">IF(ISERROR(SEARCH("。",$B7,E7+1)),"",SEARCH("。",$B7,E7+1))</f>
        <v>124</v>
      </c>
      <c r="G7" s="48" t="str">
        <f t="shared" si="5"/>
        <v/>
      </c>
      <c r="H7" s="48" t="str">
        <f t="shared" si="5"/>
        <v/>
      </c>
      <c r="I7" s="48" t="str">
        <f t="shared" si="5"/>
        <v/>
      </c>
      <c r="J7" s="48" t="str">
        <f t="shared" si="5"/>
        <v/>
      </c>
      <c r="K7" s="48" t="str">
        <f t="shared" si="5"/>
        <v/>
      </c>
      <c r="L7" s="48" t="str">
        <f t="shared" si="5"/>
        <v/>
      </c>
      <c r="M7" s="48" t="str">
        <f t="shared" si="5"/>
        <v/>
      </c>
      <c r="N7" s="49" t="str">
        <f t="shared" si="5"/>
        <v/>
      </c>
      <c r="O7" s="36" t="str">
        <f>IF(ISERROR(MID($B7,1,D7)),"",MID($B7,1,D7))</f>
        <v>AKB48のニューシングル「風は吹いている」が、10月26日に発売されました。</v>
      </c>
      <c r="P7" s="16" t="str">
        <f t="shared" si="4"/>
        <v>このシングルは、最初の１週間で130万枚以上を売り上げました。彼女たちの人気が非常に高いため、郵便局は２月、AKB48のメンバーの写真を使っ</v>
      </c>
      <c r="Q7" s="16" t="str">
        <f t="shared" si="4"/>
        <v>彼女たちの人気が非常に高いため、郵便局は２月、AKB48のメンバーの写真を使った特別切手を発行する予定です。</v>
      </c>
      <c r="R7" s="16" t="str">
        <f t="shared" si="4"/>
        <v/>
      </c>
      <c r="S7" s="16" t="str">
        <f t="shared" si="4"/>
        <v/>
      </c>
      <c r="T7" s="16" t="str">
        <f t="shared" si="4"/>
        <v/>
      </c>
      <c r="U7" s="16" t="str">
        <f t="shared" si="4"/>
        <v/>
      </c>
      <c r="V7" s="16" t="str">
        <f t="shared" si="4"/>
        <v/>
      </c>
      <c r="W7" s="16" t="str">
        <f t="shared" si="4"/>
        <v/>
      </c>
      <c r="X7" s="16" t="str">
        <f t="shared" si="4"/>
        <v/>
      </c>
      <c r="Y7" s="16" t="str">
        <f>IF(ISERROR(MID($B7,M7+1,N7)),"",MID($B7,M7+1,N7))</f>
        <v/>
      </c>
    </row>
    <row r="8" spans="1:25" ht="21" customHeight="1">
      <c r="A8" s="28">
        <v>3</v>
      </c>
      <c r="B8" s="51" t="s">
        <v>133</v>
      </c>
      <c r="C8" s="41"/>
      <c r="D8" s="42"/>
      <c r="E8" s="42"/>
      <c r="F8" s="42"/>
      <c r="G8" s="42"/>
      <c r="H8" s="42"/>
      <c r="I8" s="42"/>
      <c r="J8" s="42"/>
      <c r="K8" s="42"/>
      <c r="L8" s="42"/>
      <c r="M8" s="42"/>
      <c r="N8" s="43"/>
      <c r="O8" s="54" t="str">
        <f>IF(COUNT(D9:N9)&lt;&gt;COUNT(D10:N10),"ピリオドの数を確認","")</f>
        <v/>
      </c>
      <c r="P8"/>
      <c r="Q8"/>
      <c r="R8"/>
      <c r="S8"/>
      <c r="T8"/>
      <c r="U8"/>
      <c r="V8"/>
    </row>
    <row r="9" spans="1:25" ht="82.5" customHeight="1">
      <c r="A9" s="44"/>
      <c r="B9" s="50" t="s">
        <v>135</v>
      </c>
      <c r="C9" s="38">
        <f>COUNT(D9:N9)</f>
        <v>2</v>
      </c>
      <c r="D9" s="39">
        <f>IF(ISERROR(SEARCH(".",B9)),0,SEARCH(".",B9))</f>
        <v>93</v>
      </c>
      <c r="E9" s="39">
        <f t="shared" ref="E9:N9" si="6">IF(ISERROR(SEARCH(".",$B9,D9+1)),"",SEARCH(".",$B9,D9+1))</f>
        <v>219</v>
      </c>
      <c r="F9" s="39" t="str">
        <f t="shared" si="6"/>
        <v/>
      </c>
      <c r="G9" s="39" t="str">
        <f t="shared" si="6"/>
        <v/>
      </c>
      <c r="H9" s="39" t="str">
        <f t="shared" si="6"/>
        <v/>
      </c>
      <c r="I9" s="39" t="str">
        <f t="shared" si="6"/>
        <v/>
      </c>
      <c r="J9" s="39" t="str">
        <f t="shared" si="6"/>
        <v/>
      </c>
      <c r="K9" s="39" t="str">
        <f t="shared" si="6"/>
        <v/>
      </c>
      <c r="L9" s="39" t="str">
        <f t="shared" si="6"/>
        <v/>
      </c>
      <c r="M9" s="39" t="str">
        <f t="shared" si="6"/>
        <v/>
      </c>
      <c r="N9" s="45" t="str">
        <f t="shared" si="6"/>
        <v/>
      </c>
      <c r="O9" s="36" t="str">
        <f>IF(ISERROR(MID($B9,1,D9)),"",MID($B9,1,D9))</f>
        <v>The United Nations announced that the world's population reached seven billion on October 31.</v>
      </c>
      <c r="P9" s="16" t="str">
        <f t="shared" ref="P9:X10" si="7">IF(ISERROR(MID($B9,D9+1,E9)),"",MID($B9,D9+1,E9))</f>
        <v xml:space="preserve"> The U．N．estimates that about 210,000 babies were born on this day, and the world's population will reach 9．3 billion in 2050.</v>
      </c>
      <c r="Q9" s="16" t="str">
        <f t="shared" si="7"/>
        <v/>
      </c>
      <c r="R9" s="16" t="str">
        <f t="shared" si="7"/>
        <v/>
      </c>
      <c r="S9" s="16" t="str">
        <f t="shared" si="7"/>
        <v/>
      </c>
      <c r="T9" s="16" t="str">
        <f t="shared" si="7"/>
        <v/>
      </c>
      <c r="U9" s="16" t="str">
        <f t="shared" si="7"/>
        <v/>
      </c>
      <c r="V9" s="16" t="str">
        <f t="shared" si="7"/>
        <v/>
      </c>
      <c r="W9" s="16" t="str">
        <f t="shared" si="7"/>
        <v/>
      </c>
      <c r="X9" s="16" t="str">
        <f t="shared" si="7"/>
        <v/>
      </c>
      <c r="Y9" s="16" t="str">
        <f>IF(ISERROR(MID(K9,M9+1,N9)),"",MID(K9,M9+1,N9))</f>
        <v/>
      </c>
    </row>
    <row r="10" spans="1:25" ht="99.75" customHeight="1" thickBot="1">
      <c r="A10" s="29"/>
      <c r="B10" s="46" t="s">
        <v>134</v>
      </c>
      <c r="C10" s="47">
        <f>COUNT(D10:N10)</f>
        <v>2</v>
      </c>
      <c r="D10" s="48">
        <f>IF(ISERROR(SEARCH("。",B10)),0,SEARCH("。",B10))</f>
        <v>34</v>
      </c>
      <c r="E10" s="48">
        <f>IF(ISERROR(SEARCH("。",$B10,D10+1)),"",SEARCH("。",$B10,D10+1))</f>
        <v>91</v>
      </c>
      <c r="F10" s="48" t="str">
        <f t="shared" ref="F10:N10" si="8">IF(ISERROR(SEARCH("。",$B10,E10+1)),"",SEARCH("。",$B10,E10+1))</f>
        <v/>
      </c>
      <c r="G10" s="48" t="str">
        <f t="shared" si="8"/>
        <v/>
      </c>
      <c r="H10" s="48" t="str">
        <f t="shared" si="8"/>
        <v/>
      </c>
      <c r="I10" s="48" t="str">
        <f t="shared" si="8"/>
        <v/>
      </c>
      <c r="J10" s="48" t="str">
        <f t="shared" si="8"/>
        <v/>
      </c>
      <c r="K10" s="48" t="str">
        <f t="shared" si="8"/>
        <v/>
      </c>
      <c r="L10" s="48" t="str">
        <f t="shared" si="8"/>
        <v/>
      </c>
      <c r="M10" s="48" t="str">
        <f t="shared" si="8"/>
        <v/>
      </c>
      <c r="N10" s="49" t="str">
        <f t="shared" si="8"/>
        <v/>
      </c>
      <c r="O10" s="36" t="str">
        <f>IF(ISERROR(MID($B10,1,D10)),"",MID($B10,1,D10))</f>
        <v>国際連合は、10月31日に世界の人口が70億に達したと発表しました。</v>
      </c>
      <c r="P10" s="16" t="str">
        <f t="shared" si="7"/>
        <v>国連の推計によれば、この日に約21万人の赤ちゃんが生まれ、世界の人口は2050年に93億に達すると見られています。</v>
      </c>
      <c r="Q10" s="16" t="str">
        <f t="shared" si="7"/>
        <v/>
      </c>
      <c r="R10" s="16" t="str">
        <f t="shared" si="7"/>
        <v/>
      </c>
      <c r="S10" s="16" t="str">
        <f t="shared" si="7"/>
        <v/>
      </c>
      <c r="T10" s="16" t="str">
        <f t="shared" si="7"/>
        <v/>
      </c>
      <c r="U10" s="16" t="str">
        <f t="shared" si="7"/>
        <v/>
      </c>
      <c r="V10" s="16" t="str">
        <f t="shared" si="7"/>
        <v/>
      </c>
      <c r="W10" s="16" t="str">
        <f t="shared" si="7"/>
        <v/>
      </c>
      <c r="X10" s="16" t="str">
        <f t="shared" si="7"/>
        <v/>
      </c>
      <c r="Y10" s="16" t="str">
        <f>IF(ISERROR(MID($B10,M10+1,N10)),"",MID($B10,M10+1,N10))</f>
        <v/>
      </c>
    </row>
    <row r="11" spans="1:25" ht="21.75" customHeight="1">
      <c r="A11" s="28">
        <v>4</v>
      </c>
      <c r="B11" s="51" t="s">
        <v>129</v>
      </c>
      <c r="C11" s="41"/>
      <c r="D11" s="42"/>
      <c r="E11" s="42"/>
      <c r="F11" s="42"/>
      <c r="G11" s="42"/>
      <c r="H11" s="42"/>
      <c r="I11" s="42"/>
      <c r="J11" s="42"/>
      <c r="K11" s="42"/>
      <c r="L11" s="42"/>
      <c r="M11" s="42"/>
      <c r="N11" s="43"/>
      <c r="O11" s="54" t="str">
        <f>IF(COUNT(D12:N12)&lt;&gt;COUNT(D13:N13),"ピリオドの数を確認","")</f>
        <v/>
      </c>
      <c r="P11"/>
      <c r="Q11"/>
      <c r="R11"/>
      <c r="S11"/>
      <c r="T11"/>
      <c r="U11"/>
      <c r="V11"/>
    </row>
    <row r="12" spans="1:25" ht="36" customHeight="1">
      <c r="A12" s="44"/>
      <c r="B12" s="37" t="s">
        <v>130</v>
      </c>
      <c r="C12" s="38">
        <f>COUNT(D12:N12)</f>
        <v>3</v>
      </c>
      <c r="D12" s="39">
        <f>IF(ISERROR(SEARCH(".",B12)),0,SEARCH(".",B12))</f>
        <v>91</v>
      </c>
      <c r="E12" s="39">
        <f t="shared" ref="E12:N12" si="9">IF(ISERROR(SEARCH(".",$B12,D12+1)),"",SEARCH(".",$B12,D12+1))</f>
        <v>102</v>
      </c>
      <c r="F12" s="39">
        <f t="shared" si="9"/>
        <v>216</v>
      </c>
      <c r="G12" s="39" t="str">
        <f t="shared" si="9"/>
        <v/>
      </c>
      <c r="H12" s="39" t="str">
        <f t="shared" si="9"/>
        <v/>
      </c>
      <c r="I12" s="39" t="str">
        <f t="shared" si="9"/>
        <v/>
      </c>
      <c r="J12" s="39" t="str">
        <f t="shared" si="9"/>
        <v/>
      </c>
      <c r="K12" s="39" t="str">
        <f t="shared" si="9"/>
        <v/>
      </c>
      <c r="L12" s="39" t="str">
        <f t="shared" si="9"/>
        <v/>
      </c>
      <c r="M12" s="39" t="str">
        <f t="shared" si="9"/>
        <v/>
      </c>
      <c r="N12" s="45" t="str">
        <f t="shared" si="9"/>
        <v/>
      </c>
      <c r="O12" s="36" t="str">
        <f>IF(ISERROR(MID($B12,1,D12)),"",MID($B12,1,D12))</f>
        <v>Steve Jobs, co-founder and former CEO of Apple, passed away on October 6 because of cancer.</v>
      </c>
      <c r="P12" s="16" t="str">
        <f t="shared" ref="P12:X13" si="10">IF(ISERROR(MID($B12,D12+1,E12)),"",MID($B12,D12+1,E12))</f>
        <v xml:space="preserve"> He was 56. Many of his fans around the world went to Apple stores and left things in his memory, such</v>
      </c>
      <c r="Q12" s="16" t="str">
        <f t="shared" si="10"/>
        <v xml:space="preserve"> Many of his fans around the world went to Apple stores and left things in his memory, such as flowers and apples.</v>
      </c>
      <c r="R12" s="16" t="str">
        <f t="shared" si="10"/>
        <v/>
      </c>
      <c r="S12" s="16" t="str">
        <f t="shared" si="10"/>
        <v/>
      </c>
      <c r="T12" s="16" t="str">
        <f t="shared" si="10"/>
        <v/>
      </c>
      <c r="U12" s="16" t="str">
        <f t="shared" si="10"/>
        <v/>
      </c>
      <c r="V12" s="16" t="str">
        <f t="shared" si="10"/>
        <v/>
      </c>
      <c r="W12" s="16" t="str">
        <f t="shared" si="10"/>
        <v/>
      </c>
      <c r="X12" s="16" t="str">
        <f t="shared" si="10"/>
        <v/>
      </c>
      <c r="Y12" s="16" t="str">
        <f>IF(ISERROR(MID(K12,M12+1,N12)),"",MID(K12,M12+1,N12))</f>
        <v/>
      </c>
    </row>
    <row r="13" spans="1:25" ht="36" customHeight="1" thickBot="1">
      <c r="A13" s="29"/>
      <c r="B13" s="46" t="s">
        <v>131</v>
      </c>
      <c r="C13" s="47">
        <f>COUNT(D13:N13)</f>
        <v>3</v>
      </c>
      <c r="D13" s="48">
        <f>IF(ISERROR(SEARCH("。",B13)),0,SEARCH("。",B13))</f>
        <v>51</v>
      </c>
      <c r="E13" s="48">
        <f>IF(ISERROR(SEARCH("。",$B13,D13+1)),"",SEARCH("。",$B13,D13+1))</f>
        <v>58</v>
      </c>
      <c r="F13" s="48">
        <f t="shared" ref="F13:N13" si="11">IF(ISERROR(SEARCH("。",$B13,E13+1)),"",SEARCH("。",$B13,E13+1))</f>
        <v>104</v>
      </c>
      <c r="G13" s="48" t="str">
        <f t="shared" si="11"/>
        <v/>
      </c>
      <c r="H13" s="48" t="str">
        <f t="shared" si="11"/>
        <v/>
      </c>
      <c r="I13" s="48" t="str">
        <f t="shared" si="11"/>
        <v/>
      </c>
      <c r="J13" s="48" t="str">
        <f t="shared" si="11"/>
        <v/>
      </c>
      <c r="K13" s="48" t="str">
        <f t="shared" si="11"/>
        <v/>
      </c>
      <c r="L13" s="48" t="str">
        <f t="shared" si="11"/>
        <v/>
      </c>
      <c r="M13" s="48" t="str">
        <f t="shared" si="11"/>
        <v/>
      </c>
      <c r="N13" s="49" t="str">
        <f t="shared" si="11"/>
        <v/>
      </c>
      <c r="O13" s="36" t="str">
        <f>IF(ISERROR(MID($B13,1,D13)),"",MID($B13,1,D13))</f>
        <v>米アップルの共同創業者であり前CEOのスティーブ・ジョブズ氏が、10月６日、がんのため亡くなりました。</v>
      </c>
      <c r="P13" s="16" t="str">
        <f t="shared" si="10"/>
        <v>56歳でした。世界各地で多くの彼のファンがアップルストアを訪れ、彼への思い出に花やリンゴなどを供えました。</v>
      </c>
      <c r="Q13" s="16" t="str">
        <f t="shared" si="10"/>
        <v>世界各地で多くの彼のファンがアップルストアを訪れ、彼への思い出に花やリンゴなどを供えました。</v>
      </c>
      <c r="R13" s="16" t="str">
        <f t="shared" si="10"/>
        <v/>
      </c>
      <c r="S13" s="16" t="str">
        <f t="shared" si="10"/>
        <v/>
      </c>
      <c r="T13" s="16" t="str">
        <f t="shared" si="10"/>
        <v/>
      </c>
      <c r="U13" s="16" t="str">
        <f t="shared" si="10"/>
        <v/>
      </c>
      <c r="V13" s="16" t="str">
        <f t="shared" si="10"/>
        <v/>
      </c>
      <c r="W13" s="16" t="str">
        <f t="shared" si="10"/>
        <v/>
      </c>
      <c r="X13" s="16" t="str">
        <f t="shared" si="10"/>
        <v/>
      </c>
      <c r="Y13" s="16" t="str">
        <f>IF(ISERROR(MID($B13,M13+1,N13)),"",MID($B13,M13+1,N13))</f>
        <v/>
      </c>
    </row>
    <row r="14" spans="1:25" ht="36" customHeight="1">
      <c r="A14" s="28">
        <v>5</v>
      </c>
      <c r="B14" s="40"/>
      <c r="C14" s="41"/>
      <c r="D14" s="42"/>
      <c r="E14" s="42"/>
      <c r="F14" s="42"/>
      <c r="G14" s="42"/>
      <c r="H14" s="42"/>
      <c r="I14" s="42"/>
      <c r="J14" s="42"/>
      <c r="K14" s="42"/>
      <c r="L14" s="42"/>
      <c r="M14" s="42"/>
      <c r="N14" s="43"/>
      <c r="O14" s="54" t="str">
        <f>IF(COUNT(D15:N15)&lt;&gt;COUNT(D16:N16),"ピリオドの数を確認","")</f>
        <v/>
      </c>
      <c r="P14"/>
      <c r="Q14"/>
      <c r="R14"/>
      <c r="S14"/>
      <c r="T14"/>
      <c r="U14"/>
      <c r="V14"/>
    </row>
    <row r="15" spans="1:25" ht="36" customHeight="1">
      <c r="A15" s="44"/>
      <c r="B15" s="37"/>
      <c r="C15" s="38">
        <f>COUNT(D15:N15)</f>
        <v>1</v>
      </c>
      <c r="D15" s="39">
        <f>IF(ISERROR(SEARCH(".",B15)),0,SEARCH(".",B15))</f>
        <v>0</v>
      </c>
      <c r="E15" s="39" t="str">
        <f t="shared" ref="E15:N15" si="12">IF(ISERROR(SEARCH(".",$B15,D15+1)),"",SEARCH(".",$B15,D15+1))</f>
        <v/>
      </c>
      <c r="F15" s="39" t="str">
        <f t="shared" si="12"/>
        <v/>
      </c>
      <c r="G15" s="39" t="str">
        <f t="shared" si="12"/>
        <v/>
      </c>
      <c r="H15" s="39" t="str">
        <f t="shared" si="12"/>
        <v/>
      </c>
      <c r="I15" s="39" t="str">
        <f t="shared" si="12"/>
        <v/>
      </c>
      <c r="J15" s="39" t="str">
        <f t="shared" si="12"/>
        <v/>
      </c>
      <c r="K15" s="39" t="str">
        <f t="shared" si="12"/>
        <v/>
      </c>
      <c r="L15" s="39" t="str">
        <f t="shared" si="12"/>
        <v/>
      </c>
      <c r="M15" s="39" t="str">
        <f t="shared" si="12"/>
        <v/>
      </c>
      <c r="N15" s="45" t="str">
        <f t="shared" si="12"/>
        <v/>
      </c>
      <c r="O15" s="36" t="str">
        <f>IF(ISERROR(MID($B15,1,D15)),"",MID($B15,1,D15))</f>
        <v/>
      </c>
      <c r="P15" s="16" t="str">
        <f t="shared" ref="P15:X16" si="13">IF(ISERROR(MID($B15,D15+1,E15)),"",MID($B15,D15+1,E15))</f>
        <v/>
      </c>
      <c r="Q15" s="16" t="str">
        <f t="shared" si="13"/>
        <v/>
      </c>
      <c r="R15" s="16" t="str">
        <f t="shared" si="13"/>
        <v/>
      </c>
      <c r="S15" s="16" t="str">
        <f t="shared" si="13"/>
        <v/>
      </c>
      <c r="T15" s="16" t="str">
        <f t="shared" si="13"/>
        <v/>
      </c>
      <c r="U15" s="16" t="str">
        <f t="shared" si="13"/>
        <v/>
      </c>
      <c r="V15" s="16" t="str">
        <f t="shared" si="13"/>
        <v/>
      </c>
      <c r="W15" s="16" t="str">
        <f t="shared" si="13"/>
        <v/>
      </c>
      <c r="X15" s="16" t="str">
        <f t="shared" si="13"/>
        <v/>
      </c>
      <c r="Y15" s="16" t="str">
        <f>IF(ISERROR(MID(K15,M15+1,N15)),"",MID(K15,M15+1,N15))</f>
        <v/>
      </c>
    </row>
    <row r="16" spans="1:25" ht="36" customHeight="1" thickBot="1">
      <c r="A16" s="29"/>
      <c r="B16" s="46"/>
      <c r="C16" s="47">
        <f>COUNT(D16:N16)</f>
        <v>1</v>
      </c>
      <c r="D16" s="48">
        <f>IF(ISERROR(SEARCH("。",B16)),0,SEARCH("。",B16))</f>
        <v>0</v>
      </c>
      <c r="E16" s="48" t="str">
        <f t="shared" ref="E16:N16" si="14">IF(ISERROR(SEARCH("。",$B16,D16+1)),"",SEARCH("。",$B16,D16+1))</f>
        <v/>
      </c>
      <c r="F16" s="48" t="str">
        <f t="shared" si="14"/>
        <v/>
      </c>
      <c r="G16" s="48" t="str">
        <f t="shared" si="14"/>
        <v/>
      </c>
      <c r="H16" s="48" t="str">
        <f t="shared" si="14"/>
        <v/>
      </c>
      <c r="I16" s="48" t="str">
        <f t="shared" si="14"/>
        <v/>
      </c>
      <c r="J16" s="48" t="str">
        <f t="shared" si="14"/>
        <v/>
      </c>
      <c r="K16" s="48" t="str">
        <f t="shared" si="14"/>
        <v/>
      </c>
      <c r="L16" s="48" t="str">
        <f t="shared" si="14"/>
        <v/>
      </c>
      <c r="M16" s="48" t="str">
        <f t="shared" si="14"/>
        <v/>
      </c>
      <c r="N16" s="49" t="str">
        <f t="shared" si="14"/>
        <v/>
      </c>
      <c r="O16" s="36" t="str">
        <f>IF(ISERROR(MID($B16,1,D16)),"",MID($B16,1,D16))</f>
        <v/>
      </c>
      <c r="P16" s="16" t="str">
        <f t="shared" si="13"/>
        <v/>
      </c>
      <c r="Q16" s="16" t="str">
        <f t="shared" si="13"/>
        <v/>
      </c>
      <c r="R16" s="16" t="str">
        <f t="shared" si="13"/>
        <v/>
      </c>
      <c r="S16" s="16" t="str">
        <f t="shared" si="13"/>
        <v/>
      </c>
      <c r="T16" s="16" t="str">
        <f t="shared" si="13"/>
        <v/>
      </c>
      <c r="U16" s="16" t="str">
        <f t="shared" si="13"/>
        <v/>
      </c>
      <c r="V16" s="16" t="str">
        <f t="shared" si="13"/>
        <v/>
      </c>
      <c r="W16" s="16" t="str">
        <f t="shared" si="13"/>
        <v/>
      </c>
      <c r="X16" s="16" t="str">
        <f t="shared" si="13"/>
        <v/>
      </c>
      <c r="Y16" s="16" t="str">
        <f>IF(ISERROR(MID($B16,M16+1,N16)),"",MID($B16,M16+1,N16))</f>
        <v/>
      </c>
    </row>
    <row r="17" spans="1:25" ht="36" customHeight="1">
      <c r="A17" s="28">
        <v>6</v>
      </c>
      <c r="B17" s="40"/>
      <c r="C17" s="41"/>
      <c r="D17" s="42"/>
      <c r="E17" s="42"/>
      <c r="F17" s="42"/>
      <c r="G17" s="42"/>
      <c r="H17" s="42"/>
      <c r="I17" s="42"/>
      <c r="J17" s="42"/>
      <c r="K17" s="42"/>
      <c r="L17" s="42"/>
      <c r="M17" s="42"/>
      <c r="N17" s="43"/>
      <c r="O17" s="54" t="str">
        <f>IF(COUNT(D18:N18)&lt;&gt;COUNT(D19:N19),"ピリオドの数を確認","")</f>
        <v/>
      </c>
      <c r="P17"/>
      <c r="Q17"/>
      <c r="R17"/>
      <c r="S17"/>
      <c r="T17"/>
      <c r="U17"/>
      <c r="V17"/>
    </row>
    <row r="18" spans="1:25" ht="36" customHeight="1">
      <c r="A18" s="44"/>
      <c r="B18" s="37"/>
      <c r="C18" s="38">
        <f>COUNT(D18:N18)</f>
        <v>1</v>
      </c>
      <c r="D18" s="39">
        <f>IF(ISERROR(SEARCH(".",B18)),0,SEARCH(".",B18))</f>
        <v>0</v>
      </c>
      <c r="E18" s="39" t="str">
        <f t="shared" ref="E18:N18" si="15">IF(ISERROR(SEARCH(".",$B18,D18+1)),"",SEARCH(".",$B18,D18+1))</f>
        <v/>
      </c>
      <c r="F18" s="39" t="str">
        <f t="shared" si="15"/>
        <v/>
      </c>
      <c r="G18" s="39" t="str">
        <f t="shared" si="15"/>
        <v/>
      </c>
      <c r="H18" s="39" t="str">
        <f t="shared" si="15"/>
        <v/>
      </c>
      <c r="I18" s="39" t="str">
        <f t="shared" si="15"/>
        <v/>
      </c>
      <c r="J18" s="39" t="str">
        <f t="shared" si="15"/>
        <v/>
      </c>
      <c r="K18" s="39" t="str">
        <f t="shared" si="15"/>
        <v/>
      </c>
      <c r="L18" s="39" t="str">
        <f t="shared" si="15"/>
        <v/>
      </c>
      <c r="M18" s="39" t="str">
        <f t="shared" si="15"/>
        <v/>
      </c>
      <c r="N18" s="45" t="str">
        <f t="shared" si="15"/>
        <v/>
      </c>
      <c r="O18" s="36" t="str">
        <f>IF(ISERROR(MID($B18,1,D18)),"",MID($B18,1,D18))</f>
        <v/>
      </c>
      <c r="P18" s="16" t="str">
        <f t="shared" ref="P18:X19" si="16">IF(ISERROR(MID($B18,D18+1,E18)),"",MID($B18,D18+1,E18))</f>
        <v/>
      </c>
      <c r="Q18" s="16" t="str">
        <f t="shared" si="16"/>
        <v/>
      </c>
      <c r="R18" s="16" t="str">
        <f t="shared" si="16"/>
        <v/>
      </c>
      <c r="S18" s="16" t="str">
        <f t="shared" si="16"/>
        <v/>
      </c>
      <c r="T18" s="16" t="str">
        <f t="shared" si="16"/>
        <v/>
      </c>
      <c r="U18" s="16" t="str">
        <f t="shared" si="16"/>
        <v/>
      </c>
      <c r="V18" s="16" t="str">
        <f t="shared" si="16"/>
        <v/>
      </c>
      <c r="W18" s="16" t="str">
        <f t="shared" si="16"/>
        <v/>
      </c>
      <c r="X18" s="16" t="str">
        <f t="shared" si="16"/>
        <v/>
      </c>
      <c r="Y18" s="16" t="str">
        <f>IF(ISERROR(MID(K18,M18+1,N18)),"",MID(K18,M18+1,N18))</f>
        <v/>
      </c>
    </row>
    <row r="19" spans="1:25" ht="36" customHeight="1" thickBot="1">
      <c r="A19" s="29"/>
      <c r="B19" s="46"/>
      <c r="C19" s="47">
        <f>COUNT(D19:N19)</f>
        <v>1</v>
      </c>
      <c r="D19" s="48">
        <f>IF(ISERROR(SEARCH("。",B19)),0,SEARCH("。",B19))</f>
        <v>0</v>
      </c>
      <c r="E19" s="48" t="str">
        <f t="shared" ref="E19:N19" si="17">IF(ISERROR(SEARCH("。",$B19,D19+1)),"",SEARCH("。",$B19,D19+1))</f>
        <v/>
      </c>
      <c r="F19" s="48" t="str">
        <f t="shared" si="17"/>
        <v/>
      </c>
      <c r="G19" s="48" t="str">
        <f t="shared" si="17"/>
        <v/>
      </c>
      <c r="H19" s="48" t="str">
        <f t="shared" si="17"/>
        <v/>
      </c>
      <c r="I19" s="48" t="str">
        <f t="shared" si="17"/>
        <v/>
      </c>
      <c r="J19" s="48" t="str">
        <f t="shared" si="17"/>
        <v/>
      </c>
      <c r="K19" s="48" t="str">
        <f t="shared" si="17"/>
        <v/>
      </c>
      <c r="L19" s="48" t="str">
        <f t="shared" si="17"/>
        <v/>
      </c>
      <c r="M19" s="48" t="str">
        <f t="shared" si="17"/>
        <v/>
      </c>
      <c r="N19" s="49" t="str">
        <f t="shared" si="17"/>
        <v/>
      </c>
      <c r="O19" s="36" t="str">
        <f>IF(ISERROR(MID($B19,1,D19)),"",MID($B19,1,D19))</f>
        <v/>
      </c>
      <c r="P19" s="16" t="str">
        <f t="shared" si="16"/>
        <v/>
      </c>
      <c r="Q19" s="16" t="str">
        <f t="shared" si="16"/>
        <v/>
      </c>
      <c r="R19" s="16" t="str">
        <f t="shared" si="16"/>
        <v/>
      </c>
      <c r="S19" s="16" t="str">
        <f t="shared" si="16"/>
        <v/>
      </c>
      <c r="T19" s="16" t="str">
        <f t="shared" si="16"/>
        <v/>
      </c>
      <c r="U19" s="16" t="str">
        <f t="shared" si="16"/>
        <v/>
      </c>
      <c r="V19" s="16" t="str">
        <f t="shared" si="16"/>
        <v/>
      </c>
      <c r="W19" s="16" t="str">
        <f t="shared" si="16"/>
        <v/>
      </c>
      <c r="X19" s="16" t="str">
        <f t="shared" si="16"/>
        <v/>
      </c>
      <c r="Y19" s="16" t="str">
        <f>IF(ISERROR(MID(K19,M19+1,N19)),"",MID(K19,M19+1,N19))</f>
        <v/>
      </c>
    </row>
    <row r="20" spans="1:25" ht="36" customHeight="1">
      <c r="A20" s="28">
        <v>7</v>
      </c>
      <c r="B20" s="40"/>
      <c r="C20" s="41"/>
      <c r="D20" s="42"/>
      <c r="E20" s="42"/>
      <c r="F20" s="42"/>
      <c r="G20" s="42"/>
      <c r="H20" s="42"/>
      <c r="I20" s="42"/>
      <c r="J20" s="42"/>
      <c r="K20" s="42"/>
      <c r="L20" s="42"/>
      <c r="M20" s="42"/>
      <c r="N20" s="43"/>
      <c r="O20" s="54" t="str">
        <f>IF(COUNT(D21:N21)&lt;&gt;COUNT(D22:N22),"ピリオドの数を確認","")</f>
        <v/>
      </c>
      <c r="P20"/>
      <c r="Q20"/>
      <c r="R20"/>
      <c r="S20"/>
      <c r="T20"/>
      <c r="U20"/>
      <c r="V20"/>
    </row>
    <row r="21" spans="1:25" ht="36" customHeight="1">
      <c r="A21" s="44"/>
      <c r="B21" s="37"/>
      <c r="C21" s="38">
        <f>COUNT(D21:N21)</f>
        <v>1</v>
      </c>
      <c r="D21" s="39">
        <f>IF(ISERROR(SEARCH(".",B21)),0,SEARCH(".",B21))</f>
        <v>0</v>
      </c>
      <c r="E21" s="39" t="str">
        <f t="shared" ref="E21:N21" si="18">IF(ISERROR(SEARCH(".",$B21,D21+1)),"",SEARCH(".",$B21,D21+1))</f>
        <v/>
      </c>
      <c r="F21" s="39" t="str">
        <f t="shared" si="18"/>
        <v/>
      </c>
      <c r="G21" s="39" t="str">
        <f t="shared" si="18"/>
        <v/>
      </c>
      <c r="H21" s="39" t="str">
        <f t="shared" si="18"/>
        <v/>
      </c>
      <c r="I21" s="39" t="str">
        <f t="shared" si="18"/>
        <v/>
      </c>
      <c r="J21" s="39" t="str">
        <f t="shared" si="18"/>
        <v/>
      </c>
      <c r="K21" s="39" t="str">
        <f t="shared" si="18"/>
        <v/>
      </c>
      <c r="L21" s="39" t="str">
        <f t="shared" si="18"/>
        <v/>
      </c>
      <c r="M21" s="39" t="str">
        <f t="shared" si="18"/>
        <v/>
      </c>
      <c r="N21" s="45" t="str">
        <f t="shared" si="18"/>
        <v/>
      </c>
      <c r="O21" s="36" t="str">
        <f>IF(ISERROR(MID($B21,1,D21)),"",MID($B21,1,D21))</f>
        <v/>
      </c>
      <c r="P21" s="16" t="str">
        <f t="shared" ref="P21:X22" si="19">IF(ISERROR(MID($B21,D21+1,E21)),"",MID($B21,D21+1,E21))</f>
        <v/>
      </c>
      <c r="Q21" s="16" t="str">
        <f t="shared" si="19"/>
        <v/>
      </c>
      <c r="R21" s="16" t="str">
        <f t="shared" si="19"/>
        <v/>
      </c>
      <c r="S21" s="16" t="str">
        <f t="shared" si="19"/>
        <v/>
      </c>
      <c r="T21" s="16" t="str">
        <f t="shared" si="19"/>
        <v/>
      </c>
      <c r="U21" s="16" t="str">
        <f t="shared" si="19"/>
        <v/>
      </c>
      <c r="V21" s="16" t="str">
        <f t="shared" si="19"/>
        <v/>
      </c>
      <c r="W21" s="16" t="str">
        <f t="shared" si="19"/>
        <v/>
      </c>
      <c r="X21" s="16" t="str">
        <f t="shared" si="19"/>
        <v/>
      </c>
      <c r="Y21" s="16" t="str">
        <f>IF(ISERROR(MID(K21,M21+1,N21)),"",MID(K21,M21+1,N21))</f>
        <v/>
      </c>
    </row>
    <row r="22" spans="1:25" ht="36" customHeight="1" thickBot="1">
      <c r="A22" s="29"/>
      <c r="B22" s="46"/>
      <c r="C22" s="47">
        <f>COUNT(D22:N22)</f>
        <v>1</v>
      </c>
      <c r="D22" s="48">
        <f>IF(ISERROR(SEARCH("。",B22)),0,SEARCH("。",B22))</f>
        <v>0</v>
      </c>
      <c r="E22" s="48" t="str">
        <f t="shared" ref="E22:N22" si="20">IF(ISERROR(SEARCH("。",$B22,D22+1)),"",SEARCH("。",$B22,D22+1))</f>
        <v/>
      </c>
      <c r="F22" s="48" t="str">
        <f t="shared" si="20"/>
        <v/>
      </c>
      <c r="G22" s="48" t="str">
        <f t="shared" si="20"/>
        <v/>
      </c>
      <c r="H22" s="48" t="str">
        <f t="shared" si="20"/>
        <v/>
      </c>
      <c r="I22" s="48" t="str">
        <f t="shared" si="20"/>
        <v/>
      </c>
      <c r="J22" s="48" t="str">
        <f t="shared" si="20"/>
        <v/>
      </c>
      <c r="K22" s="48" t="str">
        <f t="shared" si="20"/>
        <v/>
      </c>
      <c r="L22" s="48" t="str">
        <f t="shared" si="20"/>
        <v/>
      </c>
      <c r="M22" s="48" t="str">
        <f t="shared" si="20"/>
        <v/>
      </c>
      <c r="N22" s="49" t="str">
        <f t="shared" si="20"/>
        <v/>
      </c>
      <c r="O22" s="36" t="str">
        <f>IF(ISERROR(MID($B22,1,D22)),"",MID($B22,1,D22))</f>
        <v/>
      </c>
      <c r="P22" s="16" t="str">
        <f t="shared" si="19"/>
        <v/>
      </c>
      <c r="Q22" s="16" t="str">
        <f t="shared" si="19"/>
        <v/>
      </c>
      <c r="R22" s="16" t="str">
        <f t="shared" si="19"/>
        <v/>
      </c>
      <c r="S22" s="16" t="str">
        <f t="shared" si="19"/>
        <v/>
      </c>
      <c r="T22" s="16" t="str">
        <f t="shared" si="19"/>
        <v/>
      </c>
      <c r="U22" s="16" t="str">
        <f t="shared" si="19"/>
        <v/>
      </c>
      <c r="V22" s="16" t="str">
        <f t="shared" si="19"/>
        <v/>
      </c>
      <c r="W22" s="16" t="str">
        <f t="shared" si="19"/>
        <v/>
      </c>
      <c r="X22" s="16" t="str">
        <f t="shared" si="19"/>
        <v/>
      </c>
      <c r="Y22" s="16" t="str">
        <f>IF(ISERROR(MID(K22,M22+1,N22)),"",MID(K22,M22+1,N22))</f>
        <v/>
      </c>
    </row>
    <row r="23" spans="1:25" ht="36" customHeight="1">
      <c r="A23" s="28">
        <v>8</v>
      </c>
      <c r="B23" s="40"/>
      <c r="C23" s="41"/>
      <c r="D23" s="42"/>
      <c r="E23" s="42"/>
      <c r="F23" s="42"/>
      <c r="G23" s="42"/>
      <c r="H23" s="42"/>
      <c r="I23" s="42"/>
      <c r="J23" s="42"/>
      <c r="K23" s="42"/>
      <c r="L23" s="42"/>
      <c r="M23" s="42"/>
      <c r="N23" s="43"/>
      <c r="O23" s="54" t="str">
        <f>IF(COUNT(D24:N24)&lt;&gt;COUNT(D25:N25),"ピリオドの数を確認","")</f>
        <v/>
      </c>
      <c r="P23"/>
      <c r="Q23"/>
      <c r="R23"/>
      <c r="S23"/>
      <c r="T23"/>
      <c r="U23"/>
      <c r="V23"/>
    </row>
    <row r="24" spans="1:25" ht="36" customHeight="1">
      <c r="A24" s="44"/>
      <c r="B24" s="37"/>
      <c r="C24" s="38">
        <f>COUNT(D24:N24)</f>
        <v>1</v>
      </c>
      <c r="D24" s="39">
        <f>IF(ISERROR(SEARCH(".",B24)),0,SEARCH(".",B24))</f>
        <v>0</v>
      </c>
      <c r="E24" s="39" t="str">
        <f t="shared" ref="E24:N24" si="21">IF(ISERROR(SEARCH(".",$B24,D24+1)),"",SEARCH(".",$B24,D24+1))</f>
        <v/>
      </c>
      <c r="F24" s="39" t="str">
        <f t="shared" si="21"/>
        <v/>
      </c>
      <c r="G24" s="39" t="str">
        <f t="shared" si="21"/>
        <v/>
      </c>
      <c r="H24" s="39" t="str">
        <f t="shared" si="21"/>
        <v/>
      </c>
      <c r="I24" s="39" t="str">
        <f t="shared" si="21"/>
        <v/>
      </c>
      <c r="J24" s="39" t="str">
        <f t="shared" si="21"/>
        <v/>
      </c>
      <c r="K24" s="39" t="str">
        <f t="shared" si="21"/>
        <v/>
      </c>
      <c r="L24" s="39" t="str">
        <f t="shared" si="21"/>
        <v/>
      </c>
      <c r="M24" s="39" t="str">
        <f t="shared" si="21"/>
        <v/>
      </c>
      <c r="N24" s="45" t="str">
        <f t="shared" si="21"/>
        <v/>
      </c>
      <c r="O24" s="36" t="str">
        <f>IF(ISERROR(MID($B24,1,D24)),"",MID($B24,1,D24))</f>
        <v/>
      </c>
      <c r="P24" s="16" t="str">
        <f t="shared" ref="P24:X25" si="22">IF(ISERROR(MID($B24,D24+1,E24)),"",MID($B24,D24+1,E24))</f>
        <v/>
      </c>
      <c r="Q24" s="16" t="str">
        <f t="shared" si="22"/>
        <v/>
      </c>
      <c r="R24" s="16" t="str">
        <f t="shared" si="22"/>
        <v/>
      </c>
      <c r="S24" s="16" t="str">
        <f t="shared" si="22"/>
        <v/>
      </c>
      <c r="T24" s="16" t="str">
        <f t="shared" si="22"/>
        <v/>
      </c>
      <c r="U24" s="16" t="str">
        <f t="shared" si="22"/>
        <v/>
      </c>
      <c r="V24" s="16" t="str">
        <f t="shared" si="22"/>
        <v/>
      </c>
      <c r="W24" s="16" t="str">
        <f t="shared" si="22"/>
        <v/>
      </c>
      <c r="X24" s="16" t="str">
        <f t="shared" si="22"/>
        <v/>
      </c>
      <c r="Y24" s="16" t="str">
        <f>IF(ISERROR(MID(K24,M24+1,N24)),"",MID(K24,M24+1,N24))</f>
        <v/>
      </c>
    </row>
    <row r="25" spans="1:25" ht="36" customHeight="1" thickBot="1">
      <c r="A25" s="29"/>
      <c r="B25" s="46"/>
      <c r="C25" s="47">
        <f>COUNT(D25:N25)</f>
        <v>1</v>
      </c>
      <c r="D25" s="48">
        <f>IF(ISERROR(SEARCH("。",B25)),0,SEARCH("。",B25))</f>
        <v>0</v>
      </c>
      <c r="E25" s="48" t="str">
        <f t="shared" ref="E25:N25" si="23">IF(ISERROR(SEARCH("。",$B25,D25+1)),"",SEARCH("。",$B25,D25+1))</f>
        <v/>
      </c>
      <c r="F25" s="48" t="str">
        <f t="shared" si="23"/>
        <v/>
      </c>
      <c r="G25" s="48" t="str">
        <f t="shared" si="23"/>
        <v/>
      </c>
      <c r="H25" s="48" t="str">
        <f t="shared" si="23"/>
        <v/>
      </c>
      <c r="I25" s="48" t="str">
        <f t="shared" si="23"/>
        <v/>
      </c>
      <c r="J25" s="48" t="str">
        <f t="shared" si="23"/>
        <v/>
      </c>
      <c r="K25" s="48" t="str">
        <f t="shared" si="23"/>
        <v/>
      </c>
      <c r="L25" s="48" t="str">
        <f t="shared" si="23"/>
        <v/>
      </c>
      <c r="M25" s="48" t="str">
        <f t="shared" si="23"/>
        <v/>
      </c>
      <c r="N25" s="49" t="str">
        <f t="shared" si="23"/>
        <v/>
      </c>
      <c r="O25" s="36" t="str">
        <f>IF(ISERROR(MID($B25,1,D25)),"",MID($B25,1,D25))</f>
        <v/>
      </c>
      <c r="P25" s="16" t="str">
        <f t="shared" si="22"/>
        <v/>
      </c>
      <c r="Q25" s="16" t="str">
        <f t="shared" si="22"/>
        <v/>
      </c>
      <c r="R25" s="16" t="str">
        <f t="shared" si="22"/>
        <v/>
      </c>
      <c r="S25" s="16" t="str">
        <f t="shared" si="22"/>
        <v/>
      </c>
      <c r="T25" s="16" t="str">
        <f t="shared" si="22"/>
        <v/>
      </c>
      <c r="U25" s="16" t="str">
        <f t="shared" si="22"/>
        <v/>
      </c>
      <c r="V25" s="16" t="str">
        <f t="shared" si="22"/>
        <v/>
      </c>
      <c r="W25" s="16" t="str">
        <f t="shared" si="22"/>
        <v/>
      </c>
      <c r="X25" s="16" t="str">
        <f t="shared" si="22"/>
        <v/>
      </c>
      <c r="Y25" s="16" t="str">
        <f>IF(ISERROR(MID(K25,M25+1,N25)),"",MID(K25,M25+1,N25))</f>
        <v/>
      </c>
    </row>
    <row r="26" spans="1:25" ht="36" customHeight="1">
      <c r="A26" s="28">
        <v>9</v>
      </c>
      <c r="B26" s="40"/>
      <c r="C26" s="41"/>
      <c r="D26" s="42"/>
      <c r="E26" s="42"/>
      <c r="F26" s="42"/>
      <c r="G26" s="42"/>
      <c r="H26" s="42"/>
      <c r="I26" s="42"/>
      <c r="J26" s="42"/>
      <c r="K26" s="42"/>
      <c r="L26" s="42"/>
      <c r="M26" s="42"/>
      <c r="N26" s="43"/>
      <c r="O26" s="54" t="str">
        <f>IF(COUNT(D27:N27)&lt;&gt;COUNT(D28:N28),"ピリオドの数を確認","")</f>
        <v/>
      </c>
      <c r="P26"/>
      <c r="Q26"/>
      <c r="R26"/>
      <c r="S26"/>
      <c r="T26"/>
      <c r="U26"/>
      <c r="V26"/>
    </row>
    <row r="27" spans="1:25" ht="36" customHeight="1">
      <c r="A27" s="44"/>
      <c r="B27" s="37"/>
      <c r="C27" s="38">
        <f>COUNT(D27:N27)</f>
        <v>1</v>
      </c>
      <c r="D27" s="39">
        <f>IF(ISERROR(SEARCH(".",B27)),0,SEARCH(".",B27))</f>
        <v>0</v>
      </c>
      <c r="E27" s="39" t="str">
        <f t="shared" ref="E27:N27" si="24">IF(ISERROR(SEARCH(".",$B27,D27+1)),"",SEARCH(".",$B27,D27+1))</f>
        <v/>
      </c>
      <c r="F27" s="39" t="str">
        <f t="shared" si="24"/>
        <v/>
      </c>
      <c r="G27" s="39" t="str">
        <f t="shared" si="24"/>
        <v/>
      </c>
      <c r="H27" s="39" t="str">
        <f t="shared" si="24"/>
        <v/>
      </c>
      <c r="I27" s="39" t="str">
        <f t="shared" si="24"/>
        <v/>
      </c>
      <c r="J27" s="39" t="str">
        <f t="shared" si="24"/>
        <v/>
      </c>
      <c r="K27" s="39" t="str">
        <f t="shared" si="24"/>
        <v/>
      </c>
      <c r="L27" s="39" t="str">
        <f t="shared" si="24"/>
        <v/>
      </c>
      <c r="M27" s="39" t="str">
        <f t="shared" si="24"/>
        <v/>
      </c>
      <c r="N27" s="45" t="str">
        <f t="shared" si="24"/>
        <v/>
      </c>
      <c r="O27" s="36" t="str">
        <f>IF(ISERROR(MID($B27,1,D27)),"",MID($B27,1,D27))</f>
        <v/>
      </c>
      <c r="P27" s="16" t="str">
        <f t="shared" ref="P27:X28" si="25">IF(ISERROR(MID($B27,D27+1,E27)),"",MID($B27,D27+1,E27))</f>
        <v/>
      </c>
      <c r="Q27" s="16" t="str">
        <f t="shared" si="25"/>
        <v/>
      </c>
      <c r="R27" s="16" t="str">
        <f t="shared" si="25"/>
        <v/>
      </c>
      <c r="S27" s="16" t="str">
        <f t="shared" si="25"/>
        <v/>
      </c>
      <c r="T27" s="16" t="str">
        <f t="shared" si="25"/>
        <v/>
      </c>
      <c r="U27" s="16" t="str">
        <f t="shared" si="25"/>
        <v/>
      </c>
      <c r="V27" s="16" t="str">
        <f t="shared" si="25"/>
        <v/>
      </c>
      <c r="W27" s="16" t="str">
        <f t="shared" si="25"/>
        <v/>
      </c>
      <c r="X27" s="16" t="str">
        <f t="shared" si="25"/>
        <v/>
      </c>
      <c r="Y27" s="16" t="str">
        <f>IF(ISERROR(MID(K27,M27+1,N27)),"",MID(K27,M27+1,N27))</f>
        <v/>
      </c>
    </row>
    <row r="28" spans="1:25" ht="36" customHeight="1" thickBot="1">
      <c r="A28" s="29"/>
      <c r="B28" s="46"/>
      <c r="C28" s="47">
        <f>COUNT(D28:N28)</f>
        <v>1</v>
      </c>
      <c r="D28" s="48">
        <f>IF(ISERROR(SEARCH("。",B28)),0,SEARCH("。",B28))</f>
        <v>0</v>
      </c>
      <c r="E28" s="48" t="str">
        <f t="shared" ref="E28:N28" si="26">IF(ISERROR(SEARCH("。",$B28,D28+1)),"",SEARCH("。",$B28,D28+1))</f>
        <v/>
      </c>
      <c r="F28" s="48" t="str">
        <f t="shared" si="26"/>
        <v/>
      </c>
      <c r="G28" s="48" t="str">
        <f t="shared" si="26"/>
        <v/>
      </c>
      <c r="H28" s="48" t="str">
        <f t="shared" si="26"/>
        <v/>
      </c>
      <c r="I28" s="48" t="str">
        <f t="shared" si="26"/>
        <v/>
      </c>
      <c r="J28" s="48" t="str">
        <f t="shared" si="26"/>
        <v/>
      </c>
      <c r="K28" s="48" t="str">
        <f t="shared" si="26"/>
        <v/>
      </c>
      <c r="L28" s="48" t="str">
        <f t="shared" si="26"/>
        <v/>
      </c>
      <c r="M28" s="48" t="str">
        <f t="shared" si="26"/>
        <v/>
      </c>
      <c r="N28" s="49" t="str">
        <f t="shared" si="26"/>
        <v/>
      </c>
      <c r="O28" s="36" t="str">
        <f>IF(ISERROR(MID($B28,1,D28)),"",MID($B28,1,D28))</f>
        <v/>
      </c>
      <c r="P28" s="16" t="str">
        <f t="shared" si="25"/>
        <v/>
      </c>
      <c r="Q28" s="16" t="str">
        <f t="shared" si="25"/>
        <v/>
      </c>
      <c r="R28" s="16" t="str">
        <f t="shared" si="25"/>
        <v/>
      </c>
      <c r="S28" s="16" t="str">
        <f t="shared" si="25"/>
        <v/>
      </c>
      <c r="T28" s="16" t="str">
        <f t="shared" si="25"/>
        <v/>
      </c>
      <c r="U28" s="16" t="str">
        <f t="shared" si="25"/>
        <v/>
      </c>
      <c r="V28" s="16" t="str">
        <f t="shared" si="25"/>
        <v/>
      </c>
      <c r="W28" s="16" t="str">
        <f t="shared" si="25"/>
        <v/>
      </c>
      <c r="X28" s="16" t="str">
        <f t="shared" si="25"/>
        <v/>
      </c>
      <c r="Y28" s="16" t="str">
        <f>IF(ISERROR(MID(K28,M28+1,N28)),"",MID(K28,M28+1,N28))</f>
        <v/>
      </c>
    </row>
    <row r="29" spans="1:25" ht="36" customHeight="1">
      <c r="A29" s="28">
        <v>10</v>
      </c>
      <c r="B29" s="40"/>
      <c r="C29" s="41"/>
      <c r="D29" s="42"/>
      <c r="E29" s="42"/>
      <c r="F29" s="42"/>
      <c r="G29" s="42"/>
      <c r="H29" s="42"/>
      <c r="I29" s="42"/>
      <c r="J29" s="42"/>
      <c r="K29" s="42"/>
      <c r="L29" s="42"/>
      <c r="M29" s="42"/>
      <c r="N29" s="43"/>
      <c r="O29" s="54" t="str">
        <f>IF(COUNT(D30:N30)&lt;&gt;COUNT(D31:N31),"ピリオドの数を確認","")</f>
        <v/>
      </c>
      <c r="P29"/>
      <c r="Q29"/>
      <c r="R29"/>
      <c r="S29"/>
      <c r="T29"/>
      <c r="U29"/>
      <c r="V29"/>
    </row>
    <row r="30" spans="1:25" ht="36" customHeight="1">
      <c r="A30" s="44"/>
      <c r="B30" s="37"/>
      <c r="C30" s="38">
        <f>COUNT(D30:N30)</f>
        <v>1</v>
      </c>
      <c r="D30" s="39">
        <f>IF(ISERROR(SEARCH(".",B30)),0,SEARCH(".",B30))</f>
        <v>0</v>
      </c>
      <c r="E30" s="39" t="str">
        <f t="shared" ref="E30:N30" si="27">IF(ISERROR(SEARCH(".",$B30,D30+1)),"",SEARCH(".",$B30,D30+1))</f>
        <v/>
      </c>
      <c r="F30" s="39" t="str">
        <f t="shared" si="27"/>
        <v/>
      </c>
      <c r="G30" s="39" t="str">
        <f t="shared" si="27"/>
        <v/>
      </c>
      <c r="H30" s="39" t="str">
        <f t="shared" si="27"/>
        <v/>
      </c>
      <c r="I30" s="39" t="str">
        <f t="shared" si="27"/>
        <v/>
      </c>
      <c r="J30" s="39" t="str">
        <f t="shared" si="27"/>
        <v/>
      </c>
      <c r="K30" s="39" t="str">
        <f t="shared" si="27"/>
        <v/>
      </c>
      <c r="L30" s="39" t="str">
        <f t="shared" si="27"/>
        <v/>
      </c>
      <c r="M30" s="39" t="str">
        <f t="shared" si="27"/>
        <v/>
      </c>
      <c r="N30" s="45" t="str">
        <f t="shared" si="27"/>
        <v/>
      </c>
      <c r="O30" s="36" t="str">
        <f>IF(ISERROR(MID($B30,1,D30)),"",MID($B30,1,D30))</f>
        <v/>
      </c>
      <c r="P30" s="16" t="str">
        <f t="shared" ref="P30:X31" si="28">IF(ISERROR(MID($B30,D30+1,E30)),"",MID($B30,D30+1,E30))</f>
        <v/>
      </c>
      <c r="Q30" s="16" t="str">
        <f t="shared" si="28"/>
        <v/>
      </c>
      <c r="R30" s="16" t="str">
        <f t="shared" si="28"/>
        <v/>
      </c>
      <c r="S30" s="16" t="str">
        <f t="shared" si="28"/>
        <v/>
      </c>
      <c r="T30" s="16" t="str">
        <f t="shared" si="28"/>
        <v/>
      </c>
      <c r="U30" s="16" t="str">
        <f t="shared" si="28"/>
        <v/>
      </c>
      <c r="V30" s="16" t="str">
        <f t="shared" si="28"/>
        <v/>
      </c>
      <c r="W30" s="16" t="str">
        <f t="shared" si="28"/>
        <v/>
      </c>
      <c r="X30" s="16" t="str">
        <f t="shared" si="28"/>
        <v/>
      </c>
      <c r="Y30" s="16" t="str">
        <f>IF(ISERROR(MID(K30,M30+1,N30)),"",MID(K30,M30+1,N30))</f>
        <v/>
      </c>
    </row>
    <row r="31" spans="1:25" ht="36" customHeight="1" thickBot="1">
      <c r="A31" s="29"/>
      <c r="B31" s="46"/>
      <c r="C31" s="47">
        <f>COUNT(D31:N31)</f>
        <v>1</v>
      </c>
      <c r="D31" s="48">
        <f>IF(ISERROR(SEARCH("。",B31)),0,SEARCH("。",B31))</f>
        <v>0</v>
      </c>
      <c r="E31" s="48" t="str">
        <f t="shared" ref="E31:N31" si="29">IF(ISERROR(SEARCH("。",$B31,D31+1)),"",SEARCH("。",$B31,D31+1))</f>
        <v/>
      </c>
      <c r="F31" s="48" t="str">
        <f t="shared" si="29"/>
        <v/>
      </c>
      <c r="G31" s="48" t="str">
        <f t="shared" si="29"/>
        <v/>
      </c>
      <c r="H31" s="48" t="str">
        <f t="shared" si="29"/>
        <v/>
      </c>
      <c r="I31" s="48" t="str">
        <f t="shared" si="29"/>
        <v/>
      </c>
      <c r="J31" s="48" t="str">
        <f t="shared" si="29"/>
        <v/>
      </c>
      <c r="K31" s="48" t="str">
        <f t="shared" si="29"/>
        <v/>
      </c>
      <c r="L31" s="48" t="str">
        <f t="shared" si="29"/>
        <v/>
      </c>
      <c r="M31" s="48" t="str">
        <f t="shared" si="29"/>
        <v/>
      </c>
      <c r="N31" s="49" t="str">
        <f t="shared" si="29"/>
        <v/>
      </c>
      <c r="O31" s="36" t="str">
        <f>IF(ISERROR(MID($B31,1,D31)),"",MID($B31,1,D31))</f>
        <v/>
      </c>
      <c r="P31" s="16" t="str">
        <f t="shared" si="28"/>
        <v/>
      </c>
      <c r="Q31" s="16" t="str">
        <f t="shared" si="28"/>
        <v/>
      </c>
      <c r="R31" s="16" t="str">
        <f t="shared" si="28"/>
        <v/>
      </c>
      <c r="S31" s="16" t="str">
        <f t="shared" si="28"/>
        <v/>
      </c>
      <c r="T31" s="16" t="str">
        <f t="shared" si="28"/>
        <v/>
      </c>
      <c r="U31" s="16" t="str">
        <f t="shared" si="28"/>
        <v/>
      </c>
      <c r="V31" s="16" t="str">
        <f t="shared" si="28"/>
        <v/>
      </c>
      <c r="W31" s="16" t="str">
        <f t="shared" si="28"/>
        <v/>
      </c>
      <c r="X31" s="16" t="str">
        <f t="shared" si="28"/>
        <v/>
      </c>
      <c r="Y31" s="16" t="str">
        <f>IF(ISERROR(MID(K31,M31+1,N31)),"",MID(K31,M31+1,N31))</f>
        <v/>
      </c>
    </row>
    <row r="32" spans="1:25" ht="36" customHeight="1">
      <c r="A32" s="28">
        <v>11</v>
      </c>
      <c r="B32" s="40"/>
      <c r="C32" s="41"/>
      <c r="D32" s="42"/>
      <c r="E32" s="42"/>
      <c r="F32" s="42"/>
      <c r="G32" s="42"/>
      <c r="H32" s="42"/>
      <c r="I32" s="42"/>
      <c r="J32" s="42"/>
      <c r="K32" s="42"/>
      <c r="L32" s="42"/>
      <c r="M32" s="42"/>
      <c r="N32" s="43"/>
      <c r="O32" s="54" t="str">
        <f>IF(COUNT(D33:N33)&lt;&gt;COUNT(D34:N34),"ピリオドの数を確認","")</f>
        <v/>
      </c>
      <c r="P32"/>
      <c r="Q32"/>
      <c r="R32"/>
      <c r="S32"/>
      <c r="T32"/>
      <c r="U32"/>
      <c r="V32"/>
    </row>
    <row r="33" spans="1:25" ht="36" customHeight="1">
      <c r="A33" s="44"/>
      <c r="B33" s="37"/>
      <c r="C33" s="38">
        <f>COUNT(D33:N33)</f>
        <v>1</v>
      </c>
      <c r="D33" s="39">
        <f>IF(ISERROR(SEARCH(".",B33)),0,SEARCH(".",B33))</f>
        <v>0</v>
      </c>
      <c r="E33" s="39" t="str">
        <f t="shared" ref="E33:N33" si="30">IF(ISERROR(SEARCH(".",$B33,D33+1)),"",SEARCH(".",$B33,D33+1))</f>
        <v/>
      </c>
      <c r="F33" s="39" t="str">
        <f t="shared" si="30"/>
        <v/>
      </c>
      <c r="G33" s="39" t="str">
        <f t="shared" si="30"/>
        <v/>
      </c>
      <c r="H33" s="39" t="str">
        <f t="shared" si="30"/>
        <v/>
      </c>
      <c r="I33" s="39" t="str">
        <f t="shared" si="30"/>
        <v/>
      </c>
      <c r="J33" s="39" t="str">
        <f t="shared" si="30"/>
        <v/>
      </c>
      <c r="K33" s="39" t="str">
        <f t="shared" si="30"/>
        <v/>
      </c>
      <c r="L33" s="39" t="str">
        <f t="shared" si="30"/>
        <v/>
      </c>
      <c r="M33" s="39" t="str">
        <f t="shared" si="30"/>
        <v/>
      </c>
      <c r="N33" s="45" t="str">
        <f t="shared" si="30"/>
        <v/>
      </c>
      <c r="O33" s="36" t="str">
        <f>IF(ISERROR(MID($B33,1,D33)),"",MID($B33,1,D33))</f>
        <v/>
      </c>
      <c r="P33" s="16" t="str">
        <f t="shared" ref="P33:X34" si="31">IF(ISERROR(MID($B33,D33+1,E33)),"",MID($B33,D33+1,E33))</f>
        <v/>
      </c>
      <c r="Q33" s="16" t="str">
        <f t="shared" si="31"/>
        <v/>
      </c>
      <c r="R33" s="16" t="str">
        <f t="shared" si="31"/>
        <v/>
      </c>
      <c r="S33" s="16" t="str">
        <f t="shared" si="31"/>
        <v/>
      </c>
      <c r="T33" s="16" t="str">
        <f t="shared" si="31"/>
        <v/>
      </c>
      <c r="U33" s="16" t="str">
        <f t="shared" si="31"/>
        <v/>
      </c>
      <c r="V33" s="16" t="str">
        <f t="shared" si="31"/>
        <v/>
      </c>
      <c r="W33" s="16" t="str">
        <f t="shared" si="31"/>
        <v/>
      </c>
      <c r="X33" s="16" t="str">
        <f t="shared" si="31"/>
        <v/>
      </c>
      <c r="Y33" s="16" t="str">
        <f>IF(ISERROR(MID(K33,M33+1,N33)),"",MID(K33,M33+1,N33))</f>
        <v/>
      </c>
    </row>
    <row r="34" spans="1:25" ht="36" customHeight="1" thickBot="1">
      <c r="A34" s="29"/>
      <c r="B34" s="46"/>
      <c r="C34" s="47">
        <f>COUNT(D34:N34)</f>
        <v>1</v>
      </c>
      <c r="D34" s="48">
        <f>IF(ISERROR(SEARCH("。",B34)),0,SEARCH("。",B34))</f>
        <v>0</v>
      </c>
      <c r="E34" s="48" t="str">
        <f t="shared" ref="E34:N34" si="32">IF(ISERROR(SEARCH("。",$B34,D34+1)),"",SEARCH("。",$B34,D34+1))</f>
        <v/>
      </c>
      <c r="F34" s="48" t="str">
        <f t="shared" si="32"/>
        <v/>
      </c>
      <c r="G34" s="48" t="str">
        <f t="shared" si="32"/>
        <v/>
      </c>
      <c r="H34" s="48" t="str">
        <f t="shared" si="32"/>
        <v/>
      </c>
      <c r="I34" s="48" t="str">
        <f t="shared" si="32"/>
        <v/>
      </c>
      <c r="J34" s="48" t="str">
        <f t="shared" si="32"/>
        <v/>
      </c>
      <c r="K34" s="48" t="str">
        <f t="shared" si="32"/>
        <v/>
      </c>
      <c r="L34" s="48" t="str">
        <f t="shared" si="32"/>
        <v/>
      </c>
      <c r="M34" s="48" t="str">
        <f t="shared" si="32"/>
        <v/>
      </c>
      <c r="N34" s="49" t="str">
        <f t="shared" si="32"/>
        <v/>
      </c>
      <c r="O34" s="36" t="str">
        <f>IF(ISERROR(MID($B34,1,D34)),"",MID($B34,1,D34))</f>
        <v/>
      </c>
      <c r="P34" s="16" t="str">
        <f t="shared" si="31"/>
        <v/>
      </c>
      <c r="Q34" s="16" t="str">
        <f t="shared" si="31"/>
        <v/>
      </c>
      <c r="R34" s="16" t="str">
        <f t="shared" si="31"/>
        <v/>
      </c>
      <c r="S34" s="16" t="str">
        <f t="shared" si="31"/>
        <v/>
      </c>
      <c r="T34" s="16" t="str">
        <f t="shared" si="31"/>
        <v/>
      </c>
      <c r="U34" s="16" t="str">
        <f t="shared" si="31"/>
        <v/>
      </c>
      <c r="V34" s="16" t="str">
        <f t="shared" si="31"/>
        <v/>
      </c>
      <c r="W34" s="16" t="str">
        <f t="shared" si="31"/>
        <v/>
      </c>
      <c r="X34" s="16" t="str">
        <f t="shared" si="31"/>
        <v/>
      </c>
      <c r="Y34" s="16" t="str">
        <f>IF(ISERROR(MID(K34,M34+1,N34)),"",MID(K34,M34+1,N34))</f>
        <v/>
      </c>
    </row>
    <row r="35" spans="1:25" ht="36" customHeight="1">
      <c r="A35" s="28">
        <v>12</v>
      </c>
      <c r="B35" s="40"/>
      <c r="C35" s="41"/>
      <c r="D35" s="42"/>
      <c r="E35" s="42"/>
      <c r="F35" s="42"/>
      <c r="G35" s="42"/>
      <c r="H35" s="42"/>
      <c r="I35" s="42"/>
      <c r="J35" s="42"/>
      <c r="K35" s="42"/>
      <c r="L35" s="42"/>
      <c r="M35" s="42"/>
      <c r="N35" s="43"/>
      <c r="O35" s="54" t="str">
        <f>IF(COUNT(D36:N36)&lt;&gt;COUNT(D37:N37),"ピリオドの数を確認","")</f>
        <v/>
      </c>
      <c r="P35"/>
      <c r="Q35"/>
      <c r="R35"/>
      <c r="S35"/>
      <c r="T35"/>
      <c r="U35"/>
      <c r="V35"/>
    </row>
    <row r="36" spans="1:25" ht="36" customHeight="1">
      <c r="A36" s="44"/>
      <c r="B36" s="37"/>
      <c r="C36" s="38">
        <f>COUNT(D36:N36)</f>
        <v>1</v>
      </c>
      <c r="D36" s="39">
        <f>IF(ISERROR(SEARCH(".",B36)),0,SEARCH(".",B36))</f>
        <v>0</v>
      </c>
      <c r="E36" s="39" t="str">
        <f t="shared" ref="E36:N36" si="33">IF(ISERROR(SEARCH(".",$B36,D36+1)),"",SEARCH(".",$B36,D36+1))</f>
        <v/>
      </c>
      <c r="F36" s="39" t="str">
        <f t="shared" si="33"/>
        <v/>
      </c>
      <c r="G36" s="39" t="str">
        <f t="shared" si="33"/>
        <v/>
      </c>
      <c r="H36" s="39" t="str">
        <f t="shared" si="33"/>
        <v/>
      </c>
      <c r="I36" s="39" t="str">
        <f t="shared" si="33"/>
        <v/>
      </c>
      <c r="J36" s="39" t="str">
        <f t="shared" si="33"/>
        <v/>
      </c>
      <c r="K36" s="39" t="str">
        <f t="shared" si="33"/>
        <v/>
      </c>
      <c r="L36" s="39" t="str">
        <f t="shared" si="33"/>
        <v/>
      </c>
      <c r="M36" s="39" t="str">
        <f t="shared" si="33"/>
        <v/>
      </c>
      <c r="N36" s="45" t="str">
        <f t="shared" si="33"/>
        <v/>
      </c>
      <c r="O36" s="36" t="str">
        <f>IF(ISERROR(MID($B36,1,D36)),"",MID($B36,1,D36))</f>
        <v/>
      </c>
      <c r="P36" s="16" t="str">
        <f t="shared" ref="P36:X37" si="34">IF(ISERROR(MID($B36,D36+1,E36)),"",MID($B36,D36+1,E36))</f>
        <v/>
      </c>
      <c r="Q36" s="16" t="str">
        <f t="shared" si="34"/>
        <v/>
      </c>
      <c r="R36" s="16" t="str">
        <f t="shared" si="34"/>
        <v/>
      </c>
      <c r="S36" s="16" t="str">
        <f t="shared" si="34"/>
        <v/>
      </c>
      <c r="T36" s="16" t="str">
        <f t="shared" si="34"/>
        <v/>
      </c>
      <c r="U36" s="16" t="str">
        <f t="shared" si="34"/>
        <v/>
      </c>
      <c r="V36" s="16" t="str">
        <f t="shared" si="34"/>
        <v/>
      </c>
      <c r="W36" s="16" t="str">
        <f t="shared" si="34"/>
        <v/>
      </c>
      <c r="X36" s="16" t="str">
        <f t="shared" si="34"/>
        <v/>
      </c>
      <c r="Y36" s="16" t="str">
        <f>IF(ISERROR(MID(K36,M36+1,N36)),"",MID(K36,M36+1,N36))</f>
        <v/>
      </c>
    </row>
    <row r="37" spans="1:25" ht="36" customHeight="1" thickBot="1">
      <c r="A37" s="29"/>
      <c r="B37" s="46"/>
      <c r="C37" s="47">
        <f>COUNT(D37:N37)</f>
        <v>1</v>
      </c>
      <c r="D37" s="48">
        <f>IF(ISERROR(SEARCH("。",B37)),0,SEARCH("。",B37))</f>
        <v>0</v>
      </c>
      <c r="E37" s="48" t="str">
        <f t="shared" ref="E37:N37" si="35">IF(ISERROR(SEARCH("。",$B37,D37+1)),"",SEARCH("。",$B37,D37+1))</f>
        <v/>
      </c>
      <c r="F37" s="48" t="str">
        <f t="shared" si="35"/>
        <v/>
      </c>
      <c r="G37" s="48" t="str">
        <f t="shared" si="35"/>
        <v/>
      </c>
      <c r="H37" s="48" t="str">
        <f t="shared" si="35"/>
        <v/>
      </c>
      <c r="I37" s="48" t="str">
        <f t="shared" si="35"/>
        <v/>
      </c>
      <c r="J37" s="48" t="str">
        <f t="shared" si="35"/>
        <v/>
      </c>
      <c r="K37" s="48" t="str">
        <f t="shared" si="35"/>
        <v/>
      </c>
      <c r="L37" s="48" t="str">
        <f t="shared" si="35"/>
        <v/>
      </c>
      <c r="M37" s="48" t="str">
        <f t="shared" si="35"/>
        <v/>
      </c>
      <c r="N37" s="49" t="str">
        <f t="shared" si="35"/>
        <v/>
      </c>
      <c r="O37" s="36" t="str">
        <f>IF(ISERROR(MID($B37,1,D37)),"",MID($B37,1,D37))</f>
        <v/>
      </c>
      <c r="P37" s="16" t="str">
        <f t="shared" si="34"/>
        <v/>
      </c>
      <c r="Q37" s="16" t="str">
        <f t="shared" si="34"/>
        <v/>
      </c>
      <c r="R37" s="16" t="str">
        <f t="shared" si="34"/>
        <v/>
      </c>
      <c r="S37" s="16" t="str">
        <f t="shared" si="34"/>
        <v/>
      </c>
      <c r="T37" s="16" t="str">
        <f t="shared" si="34"/>
        <v/>
      </c>
      <c r="U37" s="16" t="str">
        <f t="shared" si="34"/>
        <v/>
      </c>
      <c r="V37" s="16" t="str">
        <f t="shared" si="34"/>
        <v/>
      </c>
      <c r="W37" s="16" t="str">
        <f t="shared" si="34"/>
        <v/>
      </c>
      <c r="X37" s="16" t="str">
        <f t="shared" si="34"/>
        <v/>
      </c>
      <c r="Y37" s="16" t="str">
        <f>IF(ISERROR(MID(K37,M37+1,N37)),"",MID(K37,M37+1,N37))</f>
        <v/>
      </c>
    </row>
    <row r="38" spans="1:25" ht="36" customHeight="1">
      <c r="A38" s="28">
        <v>13</v>
      </c>
      <c r="B38" s="40"/>
      <c r="C38" s="41"/>
      <c r="D38" s="42"/>
      <c r="E38" s="42"/>
      <c r="F38" s="42"/>
      <c r="G38" s="42"/>
      <c r="H38" s="42"/>
      <c r="I38" s="42"/>
      <c r="J38" s="42"/>
      <c r="K38" s="42"/>
      <c r="L38" s="42"/>
      <c r="M38" s="42"/>
      <c r="N38" s="43"/>
      <c r="O38" s="54" t="str">
        <f>IF(COUNT(D39:N39)&lt;&gt;COUNT(D40:N40),"ピリオドの数を確認","")</f>
        <v/>
      </c>
      <c r="P38"/>
      <c r="Q38"/>
      <c r="R38"/>
      <c r="S38"/>
      <c r="T38"/>
      <c r="U38"/>
      <c r="V38"/>
    </row>
    <row r="39" spans="1:25" ht="36" customHeight="1">
      <c r="A39" s="44"/>
      <c r="B39" s="37"/>
      <c r="C39" s="38">
        <f>COUNT(D39:N39)</f>
        <v>1</v>
      </c>
      <c r="D39" s="39">
        <f>IF(ISERROR(SEARCH(".",B39)),0,SEARCH(".",B39))</f>
        <v>0</v>
      </c>
      <c r="E39" s="39" t="str">
        <f t="shared" ref="E39:N39" si="36">IF(ISERROR(SEARCH(".",$B39,D39+1)),"",SEARCH(".",$B39,D39+1))</f>
        <v/>
      </c>
      <c r="F39" s="39" t="str">
        <f t="shared" si="36"/>
        <v/>
      </c>
      <c r="G39" s="39" t="str">
        <f t="shared" si="36"/>
        <v/>
      </c>
      <c r="H39" s="39" t="str">
        <f t="shared" si="36"/>
        <v/>
      </c>
      <c r="I39" s="39" t="str">
        <f t="shared" si="36"/>
        <v/>
      </c>
      <c r="J39" s="39" t="str">
        <f t="shared" si="36"/>
        <v/>
      </c>
      <c r="K39" s="39" t="str">
        <f t="shared" si="36"/>
        <v/>
      </c>
      <c r="L39" s="39" t="str">
        <f t="shared" si="36"/>
        <v/>
      </c>
      <c r="M39" s="39" t="str">
        <f t="shared" si="36"/>
        <v/>
      </c>
      <c r="N39" s="45" t="str">
        <f t="shared" si="36"/>
        <v/>
      </c>
      <c r="O39" s="36" t="str">
        <f>IF(ISERROR(MID($B39,1,D39)),"",MID($B39,1,D39))</f>
        <v/>
      </c>
      <c r="P39" s="16" t="str">
        <f t="shared" ref="P39:X40" si="37">IF(ISERROR(MID($B39,D39+1,E39)),"",MID($B39,D39+1,E39))</f>
        <v/>
      </c>
      <c r="Q39" s="16" t="str">
        <f t="shared" si="37"/>
        <v/>
      </c>
      <c r="R39" s="16" t="str">
        <f t="shared" si="37"/>
        <v/>
      </c>
      <c r="S39" s="16" t="str">
        <f t="shared" si="37"/>
        <v/>
      </c>
      <c r="T39" s="16" t="str">
        <f t="shared" si="37"/>
        <v/>
      </c>
      <c r="U39" s="16" t="str">
        <f t="shared" si="37"/>
        <v/>
      </c>
      <c r="V39" s="16" t="str">
        <f t="shared" si="37"/>
        <v/>
      </c>
      <c r="W39" s="16" t="str">
        <f t="shared" si="37"/>
        <v/>
      </c>
      <c r="X39" s="16" t="str">
        <f t="shared" si="37"/>
        <v/>
      </c>
      <c r="Y39" s="16" t="str">
        <f>IF(ISERROR(MID(K39,M39+1,N39)),"",MID(K39,M39+1,N39))</f>
        <v/>
      </c>
    </row>
    <row r="40" spans="1:25" ht="36" customHeight="1" thickBot="1">
      <c r="A40" s="29"/>
      <c r="B40" s="46"/>
      <c r="C40" s="47">
        <f>COUNT(D40:N40)</f>
        <v>1</v>
      </c>
      <c r="D40" s="48">
        <f>IF(ISERROR(SEARCH("。",B40)),0,SEARCH("。",B40))</f>
        <v>0</v>
      </c>
      <c r="E40" s="48" t="str">
        <f t="shared" ref="E40:N40" si="38">IF(ISERROR(SEARCH("。",$B40,D40+1)),"",SEARCH("。",$B40,D40+1))</f>
        <v/>
      </c>
      <c r="F40" s="48" t="str">
        <f t="shared" si="38"/>
        <v/>
      </c>
      <c r="G40" s="48" t="str">
        <f t="shared" si="38"/>
        <v/>
      </c>
      <c r="H40" s="48" t="str">
        <f t="shared" si="38"/>
        <v/>
      </c>
      <c r="I40" s="48" t="str">
        <f t="shared" si="38"/>
        <v/>
      </c>
      <c r="J40" s="48" t="str">
        <f t="shared" si="38"/>
        <v/>
      </c>
      <c r="K40" s="48" t="str">
        <f t="shared" si="38"/>
        <v/>
      </c>
      <c r="L40" s="48" t="str">
        <f t="shared" si="38"/>
        <v/>
      </c>
      <c r="M40" s="48" t="str">
        <f t="shared" si="38"/>
        <v/>
      </c>
      <c r="N40" s="49" t="str">
        <f t="shared" si="38"/>
        <v/>
      </c>
      <c r="O40" s="36" t="str">
        <f>IF(ISERROR(MID($B40,1,D40)),"",MID($B40,1,D40))</f>
        <v/>
      </c>
      <c r="P40" s="16" t="str">
        <f t="shared" si="37"/>
        <v/>
      </c>
      <c r="Q40" s="16" t="str">
        <f t="shared" si="37"/>
        <v/>
      </c>
      <c r="R40" s="16" t="str">
        <f t="shared" si="37"/>
        <v/>
      </c>
      <c r="S40" s="16" t="str">
        <f t="shared" si="37"/>
        <v/>
      </c>
      <c r="T40" s="16" t="str">
        <f t="shared" si="37"/>
        <v/>
      </c>
      <c r="U40" s="16" t="str">
        <f t="shared" si="37"/>
        <v/>
      </c>
      <c r="V40" s="16" t="str">
        <f t="shared" si="37"/>
        <v/>
      </c>
      <c r="W40" s="16" t="str">
        <f t="shared" si="37"/>
        <v/>
      </c>
      <c r="X40" s="16" t="str">
        <f t="shared" si="37"/>
        <v/>
      </c>
      <c r="Y40" s="16" t="str">
        <f>IF(ISERROR(MID(K40,M40+1,N40)),"",MID(K40,M40+1,N40))</f>
        <v/>
      </c>
    </row>
    <row r="41" spans="1:25" ht="36" customHeight="1">
      <c r="A41" s="28">
        <v>14</v>
      </c>
      <c r="B41" s="40"/>
      <c r="C41" s="41"/>
      <c r="D41" s="42"/>
      <c r="E41" s="42"/>
      <c r="F41" s="42"/>
      <c r="G41" s="42"/>
      <c r="H41" s="42"/>
      <c r="I41" s="42"/>
      <c r="J41" s="42"/>
      <c r="K41" s="42"/>
      <c r="L41" s="42"/>
      <c r="M41" s="42"/>
      <c r="N41" s="43"/>
      <c r="O41" s="54" t="str">
        <f>IF(COUNT(D42:N42)&lt;&gt;COUNT(D43:N43),"ピリオドの数を確認","")</f>
        <v/>
      </c>
      <c r="P41"/>
      <c r="Q41"/>
      <c r="R41"/>
      <c r="S41"/>
      <c r="T41"/>
      <c r="U41"/>
      <c r="V41"/>
    </row>
    <row r="42" spans="1:25" ht="36" customHeight="1">
      <c r="A42" s="44"/>
      <c r="B42" s="37"/>
      <c r="C42" s="38">
        <f>COUNT(D42:N42)</f>
        <v>1</v>
      </c>
      <c r="D42" s="39">
        <f>IF(ISERROR(SEARCH(".",B42)),0,SEARCH(".",B42))</f>
        <v>0</v>
      </c>
      <c r="E42" s="39" t="str">
        <f t="shared" ref="E42:N42" si="39">IF(ISERROR(SEARCH(".",$B42,D42+1)),"",SEARCH(".",$B42,D42+1))</f>
        <v/>
      </c>
      <c r="F42" s="39" t="str">
        <f t="shared" si="39"/>
        <v/>
      </c>
      <c r="G42" s="39" t="str">
        <f t="shared" si="39"/>
        <v/>
      </c>
      <c r="H42" s="39" t="str">
        <f t="shared" si="39"/>
        <v/>
      </c>
      <c r="I42" s="39" t="str">
        <f t="shared" si="39"/>
        <v/>
      </c>
      <c r="J42" s="39" t="str">
        <f t="shared" si="39"/>
        <v/>
      </c>
      <c r="K42" s="39" t="str">
        <f t="shared" si="39"/>
        <v/>
      </c>
      <c r="L42" s="39" t="str">
        <f t="shared" si="39"/>
        <v/>
      </c>
      <c r="M42" s="39" t="str">
        <f t="shared" si="39"/>
        <v/>
      </c>
      <c r="N42" s="45" t="str">
        <f t="shared" si="39"/>
        <v/>
      </c>
      <c r="O42" s="36" t="str">
        <f>IF(ISERROR(MID($B42,1,D42)),"",MID($B42,1,D42))</f>
        <v/>
      </c>
      <c r="P42" s="16" t="str">
        <f t="shared" ref="P42:X43" si="40">IF(ISERROR(MID($B42,D42+1,E42)),"",MID($B42,D42+1,E42))</f>
        <v/>
      </c>
      <c r="Q42" s="16" t="str">
        <f t="shared" si="40"/>
        <v/>
      </c>
      <c r="R42" s="16" t="str">
        <f t="shared" si="40"/>
        <v/>
      </c>
      <c r="S42" s="16" t="str">
        <f t="shared" si="40"/>
        <v/>
      </c>
      <c r="T42" s="16" t="str">
        <f t="shared" si="40"/>
        <v/>
      </c>
      <c r="U42" s="16" t="str">
        <f t="shared" si="40"/>
        <v/>
      </c>
      <c r="V42" s="16" t="str">
        <f t="shared" si="40"/>
        <v/>
      </c>
      <c r="W42" s="16" t="str">
        <f t="shared" si="40"/>
        <v/>
      </c>
      <c r="X42" s="16" t="str">
        <f t="shared" si="40"/>
        <v/>
      </c>
      <c r="Y42" s="16" t="str">
        <f>IF(ISERROR(MID(K42,M42+1,N42)),"",MID(K42,M42+1,N42))</f>
        <v/>
      </c>
    </row>
    <row r="43" spans="1:25" ht="36" customHeight="1" thickBot="1">
      <c r="A43" s="29"/>
      <c r="B43" s="46"/>
      <c r="C43" s="47">
        <f>COUNT(D43:N43)</f>
        <v>1</v>
      </c>
      <c r="D43" s="48">
        <f>IF(ISERROR(SEARCH("。",B43)),0,SEARCH("。",B43))</f>
        <v>0</v>
      </c>
      <c r="E43" s="48" t="str">
        <f t="shared" ref="E43:N43" si="41">IF(ISERROR(SEARCH("。",$B43,D43+1)),"",SEARCH("。",$B43,D43+1))</f>
        <v/>
      </c>
      <c r="F43" s="48" t="str">
        <f t="shared" si="41"/>
        <v/>
      </c>
      <c r="G43" s="48" t="str">
        <f t="shared" si="41"/>
        <v/>
      </c>
      <c r="H43" s="48" t="str">
        <f t="shared" si="41"/>
        <v/>
      </c>
      <c r="I43" s="48" t="str">
        <f t="shared" si="41"/>
        <v/>
      </c>
      <c r="J43" s="48" t="str">
        <f t="shared" si="41"/>
        <v/>
      </c>
      <c r="K43" s="48" t="str">
        <f t="shared" si="41"/>
        <v/>
      </c>
      <c r="L43" s="48" t="str">
        <f t="shared" si="41"/>
        <v/>
      </c>
      <c r="M43" s="48" t="str">
        <f t="shared" si="41"/>
        <v/>
      </c>
      <c r="N43" s="49" t="str">
        <f t="shared" si="41"/>
        <v/>
      </c>
      <c r="O43" s="36" t="str">
        <f>IF(ISERROR(MID($B43,1,D43)),"",MID($B43,1,D43))</f>
        <v/>
      </c>
      <c r="P43" s="16" t="str">
        <f t="shared" si="40"/>
        <v/>
      </c>
      <c r="Q43" s="16" t="str">
        <f t="shared" si="40"/>
        <v/>
      </c>
      <c r="R43" s="16" t="str">
        <f t="shared" si="40"/>
        <v/>
      </c>
      <c r="S43" s="16" t="str">
        <f t="shared" si="40"/>
        <v/>
      </c>
      <c r="T43" s="16" t="str">
        <f t="shared" si="40"/>
        <v/>
      </c>
      <c r="U43" s="16" t="str">
        <f t="shared" si="40"/>
        <v/>
      </c>
      <c r="V43" s="16" t="str">
        <f t="shared" si="40"/>
        <v/>
      </c>
      <c r="W43" s="16" t="str">
        <f t="shared" si="40"/>
        <v/>
      </c>
      <c r="X43" s="16" t="str">
        <f t="shared" si="40"/>
        <v/>
      </c>
      <c r="Y43" s="16" t="str">
        <f>IF(ISERROR(MID(K43,M43+1,N43)),"",MID(K43,M43+1,N43))</f>
        <v/>
      </c>
    </row>
    <row r="44" spans="1:25" ht="36" customHeight="1">
      <c r="A44" s="28">
        <v>15</v>
      </c>
      <c r="B44" s="40"/>
      <c r="C44" s="41"/>
      <c r="D44" s="42"/>
      <c r="E44" s="42"/>
      <c r="F44" s="42"/>
      <c r="G44" s="42"/>
      <c r="H44" s="42"/>
      <c r="I44" s="42"/>
      <c r="J44" s="42"/>
      <c r="K44" s="42"/>
      <c r="L44" s="42"/>
      <c r="M44" s="42"/>
      <c r="N44" s="43"/>
      <c r="O44" s="54" t="str">
        <f>IF(COUNT(D45:N45)&lt;&gt;COUNT(D46:N46),"ピリオドの数を確認","")</f>
        <v/>
      </c>
      <c r="P44"/>
      <c r="Q44"/>
      <c r="R44"/>
      <c r="S44"/>
      <c r="T44"/>
      <c r="U44"/>
      <c r="V44"/>
    </row>
    <row r="45" spans="1:25" ht="36" customHeight="1">
      <c r="A45" s="44"/>
      <c r="B45" s="37"/>
      <c r="C45" s="38">
        <f>COUNT(D45:N45)</f>
        <v>1</v>
      </c>
      <c r="D45" s="39">
        <f>IF(ISERROR(SEARCH(".",B45)),0,SEARCH(".",B45))</f>
        <v>0</v>
      </c>
      <c r="E45" s="39" t="str">
        <f t="shared" ref="E45:N45" si="42">IF(ISERROR(SEARCH(".",$B45,D45+1)),"",SEARCH(".",$B45,D45+1))</f>
        <v/>
      </c>
      <c r="F45" s="39" t="str">
        <f t="shared" si="42"/>
        <v/>
      </c>
      <c r="G45" s="39" t="str">
        <f t="shared" si="42"/>
        <v/>
      </c>
      <c r="H45" s="39" t="str">
        <f t="shared" si="42"/>
        <v/>
      </c>
      <c r="I45" s="39" t="str">
        <f t="shared" si="42"/>
        <v/>
      </c>
      <c r="J45" s="39" t="str">
        <f t="shared" si="42"/>
        <v/>
      </c>
      <c r="K45" s="39" t="str">
        <f t="shared" si="42"/>
        <v/>
      </c>
      <c r="L45" s="39" t="str">
        <f t="shared" si="42"/>
        <v/>
      </c>
      <c r="M45" s="39" t="str">
        <f t="shared" si="42"/>
        <v/>
      </c>
      <c r="N45" s="45" t="str">
        <f t="shared" si="42"/>
        <v/>
      </c>
      <c r="O45" s="36" t="str">
        <f>IF(ISERROR(MID($B45,1,D45)),"",MID($B45,1,D45))</f>
        <v/>
      </c>
      <c r="P45" s="16" t="str">
        <f t="shared" ref="P45:X46" si="43">IF(ISERROR(MID($B45,D45+1,E45)),"",MID($B45,D45+1,E45))</f>
        <v/>
      </c>
      <c r="Q45" s="16" t="str">
        <f t="shared" si="43"/>
        <v/>
      </c>
      <c r="R45" s="16" t="str">
        <f t="shared" si="43"/>
        <v/>
      </c>
      <c r="S45" s="16" t="str">
        <f t="shared" si="43"/>
        <v/>
      </c>
      <c r="T45" s="16" t="str">
        <f t="shared" si="43"/>
        <v/>
      </c>
      <c r="U45" s="16" t="str">
        <f t="shared" si="43"/>
        <v/>
      </c>
      <c r="V45" s="16" t="str">
        <f t="shared" si="43"/>
        <v/>
      </c>
      <c r="W45" s="16" t="str">
        <f t="shared" si="43"/>
        <v/>
      </c>
      <c r="X45" s="16" t="str">
        <f t="shared" si="43"/>
        <v/>
      </c>
      <c r="Y45" s="16" t="str">
        <f>IF(ISERROR(MID(K45,M45+1,N45)),"",MID(K45,M45+1,N45))</f>
        <v/>
      </c>
    </row>
    <row r="46" spans="1:25" ht="36" customHeight="1" thickBot="1">
      <c r="A46" s="29"/>
      <c r="B46" s="46"/>
      <c r="C46" s="47">
        <f>COUNT(D46:N46)</f>
        <v>1</v>
      </c>
      <c r="D46" s="48">
        <f>IF(ISERROR(SEARCH("。",B46)),0,SEARCH("。",B46))</f>
        <v>0</v>
      </c>
      <c r="E46" s="48" t="str">
        <f t="shared" ref="E46:N46" si="44">IF(ISERROR(SEARCH("。",$B46,D46+1)),"",SEARCH("。",$B46,D46+1))</f>
        <v/>
      </c>
      <c r="F46" s="48" t="str">
        <f t="shared" si="44"/>
        <v/>
      </c>
      <c r="G46" s="48" t="str">
        <f t="shared" si="44"/>
        <v/>
      </c>
      <c r="H46" s="48" t="str">
        <f t="shared" si="44"/>
        <v/>
      </c>
      <c r="I46" s="48" t="str">
        <f t="shared" si="44"/>
        <v/>
      </c>
      <c r="J46" s="48" t="str">
        <f t="shared" si="44"/>
        <v/>
      </c>
      <c r="K46" s="48" t="str">
        <f t="shared" si="44"/>
        <v/>
      </c>
      <c r="L46" s="48" t="str">
        <f t="shared" si="44"/>
        <v/>
      </c>
      <c r="M46" s="48" t="str">
        <f t="shared" si="44"/>
        <v/>
      </c>
      <c r="N46" s="49" t="str">
        <f t="shared" si="44"/>
        <v/>
      </c>
      <c r="O46" s="36" t="str">
        <f>IF(ISERROR(MID($B46,1,D46)),"",MID($B46,1,D46))</f>
        <v/>
      </c>
      <c r="P46" s="16" t="str">
        <f t="shared" si="43"/>
        <v/>
      </c>
      <c r="Q46" s="16" t="str">
        <f t="shared" si="43"/>
        <v/>
      </c>
      <c r="R46" s="16" t="str">
        <f t="shared" si="43"/>
        <v/>
      </c>
      <c r="S46" s="16" t="str">
        <f t="shared" si="43"/>
        <v/>
      </c>
      <c r="T46" s="16" t="str">
        <f t="shared" si="43"/>
        <v/>
      </c>
      <c r="U46" s="16" t="str">
        <f t="shared" si="43"/>
        <v/>
      </c>
      <c r="V46" s="16" t="str">
        <f t="shared" si="43"/>
        <v/>
      </c>
      <c r="W46" s="16" t="str">
        <f t="shared" si="43"/>
        <v/>
      </c>
      <c r="X46" s="16" t="str">
        <f t="shared" si="43"/>
        <v/>
      </c>
      <c r="Y46" s="16" t="str">
        <f>IF(ISERROR(MID(K46,M46+1,N46)),"",MID(K46,M46+1,N46))</f>
        <v/>
      </c>
    </row>
    <row r="47" spans="1:25" ht="36" customHeight="1">
      <c r="A47" s="28">
        <v>16</v>
      </c>
      <c r="B47" s="40"/>
      <c r="C47" s="41"/>
      <c r="D47" s="42"/>
      <c r="E47" s="42"/>
      <c r="F47" s="42"/>
      <c r="G47" s="42"/>
      <c r="H47" s="42"/>
      <c r="I47" s="42"/>
      <c r="J47" s="42"/>
      <c r="K47" s="42"/>
      <c r="L47" s="42"/>
      <c r="M47" s="42"/>
      <c r="N47" s="43"/>
      <c r="O47" s="54" t="str">
        <f>IF(COUNT(D48:N48)&lt;&gt;COUNT(D49:N49),"ピリオドの数を確認","")</f>
        <v/>
      </c>
      <c r="P47"/>
      <c r="Q47"/>
      <c r="R47"/>
      <c r="S47"/>
      <c r="T47"/>
      <c r="U47"/>
      <c r="V47"/>
    </row>
    <row r="48" spans="1:25" ht="36" customHeight="1">
      <c r="A48" s="44"/>
      <c r="B48" s="37"/>
      <c r="C48" s="38">
        <f>COUNT(D48:N48)</f>
        <v>1</v>
      </c>
      <c r="D48" s="39">
        <f>IF(ISERROR(SEARCH(".",B48)),0,SEARCH(".",B48))</f>
        <v>0</v>
      </c>
      <c r="E48" s="39" t="str">
        <f t="shared" ref="E48:N48" si="45">IF(ISERROR(SEARCH(".",$B48,D48+1)),"",SEARCH(".",$B48,D48+1))</f>
        <v/>
      </c>
      <c r="F48" s="39" t="str">
        <f t="shared" si="45"/>
        <v/>
      </c>
      <c r="G48" s="39" t="str">
        <f t="shared" si="45"/>
        <v/>
      </c>
      <c r="H48" s="39" t="str">
        <f t="shared" si="45"/>
        <v/>
      </c>
      <c r="I48" s="39" t="str">
        <f t="shared" si="45"/>
        <v/>
      </c>
      <c r="J48" s="39" t="str">
        <f t="shared" si="45"/>
        <v/>
      </c>
      <c r="K48" s="39" t="str">
        <f t="shared" si="45"/>
        <v/>
      </c>
      <c r="L48" s="39" t="str">
        <f t="shared" si="45"/>
        <v/>
      </c>
      <c r="M48" s="39" t="str">
        <f t="shared" si="45"/>
        <v/>
      </c>
      <c r="N48" s="45" t="str">
        <f t="shared" si="45"/>
        <v/>
      </c>
      <c r="O48" s="36" t="str">
        <f>IF(ISERROR(MID($B48,1,D48)),"",MID($B48,1,D48))</f>
        <v/>
      </c>
      <c r="P48" s="16" t="str">
        <f t="shared" ref="P48:X49" si="46">IF(ISERROR(MID($B48,D48+1,E48)),"",MID($B48,D48+1,E48))</f>
        <v/>
      </c>
      <c r="Q48" s="16" t="str">
        <f t="shared" si="46"/>
        <v/>
      </c>
      <c r="R48" s="16" t="str">
        <f t="shared" si="46"/>
        <v/>
      </c>
      <c r="S48" s="16" t="str">
        <f t="shared" si="46"/>
        <v/>
      </c>
      <c r="T48" s="16" t="str">
        <f t="shared" si="46"/>
        <v/>
      </c>
      <c r="U48" s="16" t="str">
        <f t="shared" si="46"/>
        <v/>
      </c>
      <c r="V48" s="16" t="str">
        <f t="shared" si="46"/>
        <v/>
      </c>
      <c r="W48" s="16" t="str">
        <f t="shared" si="46"/>
        <v/>
      </c>
      <c r="X48" s="16" t="str">
        <f t="shared" si="46"/>
        <v/>
      </c>
      <c r="Y48" s="16" t="str">
        <f>IF(ISERROR(MID(K48,M48+1,N48)),"",MID(K48,M48+1,N48))</f>
        <v/>
      </c>
    </row>
    <row r="49" spans="1:25" ht="36" customHeight="1" thickBot="1">
      <c r="A49" s="29"/>
      <c r="B49" s="46"/>
      <c r="C49" s="47">
        <f>COUNT(D49:N49)</f>
        <v>1</v>
      </c>
      <c r="D49" s="48">
        <f>IF(ISERROR(SEARCH("。",B49)),0,SEARCH("。",B49))</f>
        <v>0</v>
      </c>
      <c r="E49" s="48" t="str">
        <f t="shared" ref="E49:N49" si="47">IF(ISERROR(SEARCH("。",$B49,D49+1)),"",SEARCH("。",$B49,D49+1))</f>
        <v/>
      </c>
      <c r="F49" s="48" t="str">
        <f t="shared" si="47"/>
        <v/>
      </c>
      <c r="G49" s="48" t="str">
        <f t="shared" si="47"/>
        <v/>
      </c>
      <c r="H49" s="48" t="str">
        <f t="shared" si="47"/>
        <v/>
      </c>
      <c r="I49" s="48" t="str">
        <f t="shared" si="47"/>
        <v/>
      </c>
      <c r="J49" s="48" t="str">
        <f t="shared" si="47"/>
        <v/>
      </c>
      <c r="K49" s="48" t="str">
        <f t="shared" si="47"/>
        <v/>
      </c>
      <c r="L49" s="48" t="str">
        <f t="shared" si="47"/>
        <v/>
      </c>
      <c r="M49" s="48" t="str">
        <f t="shared" si="47"/>
        <v/>
      </c>
      <c r="N49" s="49" t="str">
        <f t="shared" si="47"/>
        <v/>
      </c>
      <c r="O49" s="36" t="str">
        <f>IF(ISERROR(MID($B49,1,D49)),"",MID($B49,1,D49))</f>
        <v/>
      </c>
      <c r="P49" s="16" t="str">
        <f t="shared" si="46"/>
        <v/>
      </c>
      <c r="Q49" s="16" t="str">
        <f t="shared" si="46"/>
        <v/>
      </c>
      <c r="R49" s="16" t="str">
        <f t="shared" si="46"/>
        <v/>
      </c>
      <c r="S49" s="16" t="str">
        <f t="shared" si="46"/>
        <v/>
      </c>
      <c r="T49" s="16" t="str">
        <f t="shared" si="46"/>
        <v/>
      </c>
      <c r="U49" s="16" t="str">
        <f t="shared" si="46"/>
        <v/>
      </c>
      <c r="V49" s="16" t="str">
        <f t="shared" si="46"/>
        <v/>
      </c>
      <c r="W49" s="16" t="str">
        <f t="shared" si="46"/>
        <v/>
      </c>
      <c r="X49" s="16" t="str">
        <f t="shared" si="46"/>
        <v/>
      </c>
      <c r="Y49" s="16" t="str">
        <f>IF(ISERROR(MID(K49,M49+1,N49)),"",MID(K49,M49+1,N49))</f>
        <v/>
      </c>
    </row>
    <row r="50" spans="1:25" ht="36" customHeight="1">
      <c r="A50" s="28">
        <v>17</v>
      </c>
      <c r="B50" s="40"/>
      <c r="C50" s="41"/>
      <c r="D50" s="42"/>
      <c r="E50" s="42"/>
      <c r="F50" s="42"/>
      <c r="G50" s="42"/>
      <c r="H50" s="42"/>
      <c r="I50" s="42"/>
      <c r="J50" s="42"/>
      <c r="K50" s="42"/>
      <c r="L50" s="42"/>
      <c r="M50" s="42"/>
      <c r="N50" s="43"/>
      <c r="O50" s="54" t="str">
        <f>IF(COUNT(D51:N51)&lt;&gt;COUNT(D52:N52),"ピリオドの数を確認","")</f>
        <v/>
      </c>
      <c r="P50"/>
      <c r="Q50"/>
      <c r="R50"/>
      <c r="S50"/>
      <c r="T50"/>
      <c r="U50"/>
      <c r="V50"/>
    </row>
    <row r="51" spans="1:25" ht="36" customHeight="1">
      <c r="A51" s="44"/>
      <c r="B51" s="37"/>
      <c r="C51" s="38">
        <f>COUNT(D51:N51)</f>
        <v>1</v>
      </c>
      <c r="D51" s="39">
        <f>IF(ISERROR(SEARCH(".",B51)),0,SEARCH(".",B51))</f>
        <v>0</v>
      </c>
      <c r="E51" s="39" t="str">
        <f t="shared" ref="E51:N51" si="48">IF(ISERROR(SEARCH(".",$B51,D51+1)),"",SEARCH(".",$B51,D51+1))</f>
        <v/>
      </c>
      <c r="F51" s="39" t="str">
        <f t="shared" si="48"/>
        <v/>
      </c>
      <c r="G51" s="39" t="str">
        <f t="shared" si="48"/>
        <v/>
      </c>
      <c r="H51" s="39" t="str">
        <f t="shared" si="48"/>
        <v/>
      </c>
      <c r="I51" s="39" t="str">
        <f t="shared" si="48"/>
        <v/>
      </c>
      <c r="J51" s="39" t="str">
        <f t="shared" si="48"/>
        <v/>
      </c>
      <c r="K51" s="39" t="str">
        <f t="shared" si="48"/>
        <v/>
      </c>
      <c r="L51" s="39" t="str">
        <f t="shared" si="48"/>
        <v/>
      </c>
      <c r="M51" s="39" t="str">
        <f t="shared" si="48"/>
        <v/>
      </c>
      <c r="N51" s="45" t="str">
        <f t="shared" si="48"/>
        <v/>
      </c>
      <c r="O51" s="36" t="str">
        <f>IF(ISERROR(MID($B51,1,D51)),"",MID($B51,1,D51))</f>
        <v/>
      </c>
      <c r="P51" s="16" t="str">
        <f t="shared" ref="P51:X52" si="49">IF(ISERROR(MID($B51,D51+1,E51)),"",MID($B51,D51+1,E51))</f>
        <v/>
      </c>
      <c r="Q51" s="16" t="str">
        <f t="shared" si="49"/>
        <v/>
      </c>
      <c r="R51" s="16" t="str">
        <f t="shared" si="49"/>
        <v/>
      </c>
      <c r="S51" s="16" t="str">
        <f t="shared" si="49"/>
        <v/>
      </c>
      <c r="T51" s="16" t="str">
        <f t="shared" si="49"/>
        <v/>
      </c>
      <c r="U51" s="16" t="str">
        <f t="shared" si="49"/>
        <v/>
      </c>
      <c r="V51" s="16" t="str">
        <f t="shared" si="49"/>
        <v/>
      </c>
      <c r="W51" s="16" t="str">
        <f t="shared" si="49"/>
        <v/>
      </c>
      <c r="X51" s="16" t="str">
        <f t="shared" si="49"/>
        <v/>
      </c>
      <c r="Y51" s="16" t="str">
        <f>IF(ISERROR(MID(K51,M51+1,N51)),"",MID(K51,M51+1,N51))</f>
        <v/>
      </c>
    </row>
    <row r="52" spans="1:25" ht="36" customHeight="1" thickBot="1">
      <c r="A52" s="29"/>
      <c r="B52" s="46"/>
      <c r="C52" s="47">
        <f>COUNT(D52:N52)</f>
        <v>1</v>
      </c>
      <c r="D52" s="48">
        <f>IF(ISERROR(SEARCH("。",B52)),0,SEARCH("。",B52))</f>
        <v>0</v>
      </c>
      <c r="E52" s="48" t="str">
        <f t="shared" ref="E52:N52" si="50">IF(ISERROR(SEARCH("。",$B52,D52+1)),"",SEARCH("。",$B52,D52+1))</f>
        <v/>
      </c>
      <c r="F52" s="48" t="str">
        <f t="shared" si="50"/>
        <v/>
      </c>
      <c r="G52" s="48" t="str">
        <f t="shared" si="50"/>
        <v/>
      </c>
      <c r="H52" s="48" t="str">
        <f t="shared" si="50"/>
        <v/>
      </c>
      <c r="I52" s="48" t="str">
        <f t="shared" si="50"/>
        <v/>
      </c>
      <c r="J52" s="48" t="str">
        <f t="shared" si="50"/>
        <v/>
      </c>
      <c r="K52" s="48" t="str">
        <f t="shared" si="50"/>
        <v/>
      </c>
      <c r="L52" s="48" t="str">
        <f t="shared" si="50"/>
        <v/>
      </c>
      <c r="M52" s="48" t="str">
        <f t="shared" si="50"/>
        <v/>
      </c>
      <c r="N52" s="49" t="str">
        <f t="shared" si="50"/>
        <v/>
      </c>
      <c r="O52" s="36" t="str">
        <f>IF(ISERROR(MID($B52,1,D52)),"",MID($B52,1,D52))</f>
        <v/>
      </c>
      <c r="P52" s="16" t="str">
        <f t="shared" si="49"/>
        <v/>
      </c>
      <c r="Q52" s="16" t="str">
        <f t="shared" si="49"/>
        <v/>
      </c>
      <c r="R52" s="16" t="str">
        <f t="shared" si="49"/>
        <v/>
      </c>
      <c r="S52" s="16" t="str">
        <f t="shared" si="49"/>
        <v/>
      </c>
      <c r="T52" s="16" t="str">
        <f t="shared" si="49"/>
        <v/>
      </c>
      <c r="U52" s="16" t="str">
        <f t="shared" si="49"/>
        <v/>
      </c>
      <c r="V52" s="16" t="str">
        <f t="shared" si="49"/>
        <v/>
      </c>
      <c r="W52" s="16" t="str">
        <f t="shared" si="49"/>
        <v/>
      </c>
      <c r="X52" s="16" t="str">
        <f t="shared" si="49"/>
        <v/>
      </c>
      <c r="Y52" s="16" t="str">
        <f>IF(ISERROR(MID(K52,M52+1,N52)),"",MID(K52,M52+1,N52))</f>
        <v/>
      </c>
    </row>
    <row r="53" spans="1:25" ht="36" customHeight="1">
      <c r="A53" s="28">
        <v>18</v>
      </c>
      <c r="B53" s="40"/>
      <c r="C53" s="41"/>
      <c r="D53" s="42"/>
      <c r="E53" s="42"/>
      <c r="F53" s="42"/>
      <c r="G53" s="42"/>
      <c r="H53" s="42"/>
      <c r="I53" s="42"/>
      <c r="J53" s="42"/>
      <c r="K53" s="42"/>
      <c r="L53" s="42"/>
      <c r="M53" s="42"/>
      <c r="N53" s="43"/>
      <c r="O53" s="54" t="str">
        <f>IF(COUNT(D54:N54)&lt;&gt;COUNT(D55:N55),"ピリオドの数を確認","")</f>
        <v/>
      </c>
      <c r="P53"/>
      <c r="Q53"/>
      <c r="R53"/>
      <c r="S53"/>
      <c r="T53"/>
      <c r="U53"/>
      <c r="V53"/>
    </row>
    <row r="54" spans="1:25" ht="36" customHeight="1">
      <c r="A54" s="44"/>
      <c r="B54" s="37"/>
      <c r="C54" s="38">
        <f>COUNT(D54:N54)</f>
        <v>1</v>
      </c>
      <c r="D54" s="39">
        <f>IF(ISERROR(SEARCH(".",B54)),0,SEARCH(".",B54))</f>
        <v>0</v>
      </c>
      <c r="E54" s="39" t="str">
        <f t="shared" ref="E54:N54" si="51">IF(ISERROR(SEARCH(".",$B54,D54+1)),"",SEARCH(".",$B54,D54+1))</f>
        <v/>
      </c>
      <c r="F54" s="39" t="str">
        <f t="shared" si="51"/>
        <v/>
      </c>
      <c r="G54" s="39" t="str">
        <f t="shared" si="51"/>
        <v/>
      </c>
      <c r="H54" s="39" t="str">
        <f t="shared" si="51"/>
        <v/>
      </c>
      <c r="I54" s="39" t="str">
        <f t="shared" si="51"/>
        <v/>
      </c>
      <c r="J54" s="39" t="str">
        <f t="shared" si="51"/>
        <v/>
      </c>
      <c r="K54" s="39" t="str">
        <f t="shared" si="51"/>
        <v/>
      </c>
      <c r="L54" s="39" t="str">
        <f t="shared" si="51"/>
        <v/>
      </c>
      <c r="M54" s="39" t="str">
        <f t="shared" si="51"/>
        <v/>
      </c>
      <c r="N54" s="45" t="str">
        <f t="shared" si="51"/>
        <v/>
      </c>
      <c r="O54" s="36" t="str">
        <f>IF(ISERROR(MID($B54,1,D54)),"",MID($B54,1,D54))</f>
        <v/>
      </c>
      <c r="P54" s="16" t="str">
        <f t="shared" ref="P54:X55" si="52">IF(ISERROR(MID($B54,D54+1,E54)),"",MID($B54,D54+1,E54))</f>
        <v/>
      </c>
      <c r="Q54" s="16" t="str">
        <f t="shared" si="52"/>
        <v/>
      </c>
      <c r="R54" s="16" t="str">
        <f t="shared" si="52"/>
        <v/>
      </c>
      <c r="S54" s="16" t="str">
        <f t="shared" si="52"/>
        <v/>
      </c>
      <c r="T54" s="16" t="str">
        <f t="shared" si="52"/>
        <v/>
      </c>
      <c r="U54" s="16" t="str">
        <f t="shared" si="52"/>
        <v/>
      </c>
      <c r="V54" s="16" t="str">
        <f t="shared" si="52"/>
        <v/>
      </c>
      <c r="W54" s="16" t="str">
        <f t="shared" si="52"/>
        <v/>
      </c>
      <c r="X54" s="16" t="str">
        <f t="shared" si="52"/>
        <v/>
      </c>
      <c r="Y54" s="16" t="str">
        <f>IF(ISERROR(MID(K54,M54+1,N54)),"",MID(K54,M54+1,N54))</f>
        <v/>
      </c>
    </row>
    <row r="55" spans="1:25" ht="36" customHeight="1" thickBot="1">
      <c r="A55" s="29"/>
      <c r="B55" s="46"/>
      <c r="C55" s="47">
        <f>COUNT(D55:N55)</f>
        <v>1</v>
      </c>
      <c r="D55" s="48">
        <f>IF(ISERROR(SEARCH("。",B55)),0,SEARCH("。",B55))</f>
        <v>0</v>
      </c>
      <c r="E55" s="48" t="str">
        <f t="shared" ref="E55:N55" si="53">IF(ISERROR(SEARCH("。",$B55,D55+1)),"",SEARCH("。",$B55,D55+1))</f>
        <v/>
      </c>
      <c r="F55" s="48" t="str">
        <f t="shared" si="53"/>
        <v/>
      </c>
      <c r="G55" s="48" t="str">
        <f t="shared" si="53"/>
        <v/>
      </c>
      <c r="H55" s="48" t="str">
        <f t="shared" si="53"/>
        <v/>
      </c>
      <c r="I55" s="48" t="str">
        <f t="shared" si="53"/>
        <v/>
      </c>
      <c r="J55" s="48" t="str">
        <f t="shared" si="53"/>
        <v/>
      </c>
      <c r="K55" s="48" t="str">
        <f t="shared" si="53"/>
        <v/>
      </c>
      <c r="L55" s="48" t="str">
        <f t="shared" si="53"/>
        <v/>
      </c>
      <c r="M55" s="48" t="str">
        <f t="shared" si="53"/>
        <v/>
      </c>
      <c r="N55" s="49" t="str">
        <f t="shared" si="53"/>
        <v/>
      </c>
      <c r="O55" s="36" t="str">
        <f>IF(ISERROR(MID($B55,1,D55)),"",MID($B55,1,D55))</f>
        <v/>
      </c>
      <c r="P55" s="16" t="str">
        <f t="shared" si="52"/>
        <v/>
      </c>
      <c r="Q55" s="16" t="str">
        <f t="shared" si="52"/>
        <v/>
      </c>
      <c r="R55" s="16" t="str">
        <f t="shared" si="52"/>
        <v/>
      </c>
      <c r="S55" s="16" t="str">
        <f t="shared" si="52"/>
        <v/>
      </c>
      <c r="T55" s="16" t="str">
        <f t="shared" si="52"/>
        <v/>
      </c>
      <c r="U55" s="16" t="str">
        <f t="shared" si="52"/>
        <v/>
      </c>
      <c r="V55" s="16" t="str">
        <f t="shared" si="52"/>
        <v/>
      </c>
      <c r="W55" s="16" t="str">
        <f t="shared" si="52"/>
        <v/>
      </c>
      <c r="X55" s="16" t="str">
        <f t="shared" si="52"/>
        <v/>
      </c>
      <c r="Y55" s="16" t="str">
        <f>IF(ISERROR(MID(K55,M55+1,N55)),"",MID(K55,M55+1,N55))</f>
        <v/>
      </c>
    </row>
    <row r="56" spans="1:25" ht="36" customHeight="1">
      <c r="A56" s="28">
        <v>19</v>
      </c>
      <c r="B56" s="40"/>
      <c r="C56" s="41"/>
      <c r="D56" s="42"/>
      <c r="E56" s="42"/>
      <c r="F56" s="42"/>
      <c r="G56" s="42"/>
      <c r="H56" s="42"/>
      <c r="I56" s="42"/>
      <c r="J56" s="42"/>
      <c r="K56" s="42"/>
      <c r="L56" s="42"/>
      <c r="M56" s="42"/>
      <c r="N56" s="43"/>
      <c r="O56" s="54" t="str">
        <f>IF(COUNT(D57:N57)&lt;&gt;COUNT(D58:N58),"ピリオドの数を確認","")</f>
        <v/>
      </c>
      <c r="P56"/>
      <c r="Q56"/>
      <c r="R56"/>
      <c r="S56"/>
      <c r="T56"/>
      <c r="U56"/>
      <c r="V56"/>
    </row>
    <row r="57" spans="1:25" ht="36" customHeight="1">
      <c r="A57" s="44"/>
      <c r="B57" s="37"/>
      <c r="C57" s="38">
        <f>COUNT(D57:N57)</f>
        <v>1</v>
      </c>
      <c r="D57" s="39">
        <f>IF(ISERROR(SEARCH(".",B57)),0,SEARCH(".",B57))</f>
        <v>0</v>
      </c>
      <c r="E57" s="39" t="str">
        <f t="shared" ref="E57:N57" si="54">IF(ISERROR(SEARCH(".",$B57,D57+1)),"",SEARCH(".",$B57,D57+1))</f>
        <v/>
      </c>
      <c r="F57" s="39" t="str">
        <f t="shared" si="54"/>
        <v/>
      </c>
      <c r="G57" s="39" t="str">
        <f t="shared" si="54"/>
        <v/>
      </c>
      <c r="H57" s="39" t="str">
        <f t="shared" si="54"/>
        <v/>
      </c>
      <c r="I57" s="39" t="str">
        <f t="shared" si="54"/>
        <v/>
      </c>
      <c r="J57" s="39" t="str">
        <f t="shared" si="54"/>
        <v/>
      </c>
      <c r="K57" s="39" t="str">
        <f t="shared" si="54"/>
        <v/>
      </c>
      <c r="L57" s="39" t="str">
        <f t="shared" si="54"/>
        <v/>
      </c>
      <c r="M57" s="39" t="str">
        <f t="shared" si="54"/>
        <v/>
      </c>
      <c r="N57" s="45" t="str">
        <f t="shared" si="54"/>
        <v/>
      </c>
      <c r="O57" s="36" t="str">
        <f>IF(ISERROR(MID($B57,1,D57)),"",MID($B57,1,D57))</f>
        <v/>
      </c>
      <c r="P57" s="16" t="str">
        <f t="shared" ref="P57:X58" si="55">IF(ISERROR(MID($B57,D57+1,E57)),"",MID($B57,D57+1,E57))</f>
        <v/>
      </c>
      <c r="Q57" s="16" t="str">
        <f t="shared" si="55"/>
        <v/>
      </c>
      <c r="R57" s="16" t="str">
        <f t="shared" si="55"/>
        <v/>
      </c>
      <c r="S57" s="16" t="str">
        <f t="shared" si="55"/>
        <v/>
      </c>
      <c r="T57" s="16" t="str">
        <f t="shared" si="55"/>
        <v/>
      </c>
      <c r="U57" s="16" t="str">
        <f t="shared" si="55"/>
        <v/>
      </c>
      <c r="V57" s="16" t="str">
        <f t="shared" si="55"/>
        <v/>
      </c>
      <c r="W57" s="16" t="str">
        <f t="shared" si="55"/>
        <v/>
      </c>
      <c r="X57" s="16" t="str">
        <f t="shared" si="55"/>
        <v/>
      </c>
      <c r="Y57" s="16" t="str">
        <f>IF(ISERROR(MID(K57,M57+1,N57)),"",MID(K57,M57+1,N57))</f>
        <v/>
      </c>
    </row>
    <row r="58" spans="1:25" ht="36" customHeight="1" thickBot="1">
      <c r="A58" s="29"/>
      <c r="B58" s="46"/>
      <c r="C58" s="47">
        <f>COUNT(D58:N58)</f>
        <v>1</v>
      </c>
      <c r="D58" s="48">
        <f>IF(ISERROR(SEARCH("。",B58)),0,SEARCH("。",B58))</f>
        <v>0</v>
      </c>
      <c r="E58" s="48" t="str">
        <f t="shared" ref="E58:N58" si="56">IF(ISERROR(SEARCH("。",$B58,D58+1)),"",SEARCH("。",$B58,D58+1))</f>
        <v/>
      </c>
      <c r="F58" s="48" t="str">
        <f t="shared" si="56"/>
        <v/>
      </c>
      <c r="G58" s="48" t="str">
        <f t="shared" si="56"/>
        <v/>
      </c>
      <c r="H58" s="48" t="str">
        <f t="shared" si="56"/>
        <v/>
      </c>
      <c r="I58" s="48" t="str">
        <f t="shared" si="56"/>
        <v/>
      </c>
      <c r="J58" s="48" t="str">
        <f t="shared" si="56"/>
        <v/>
      </c>
      <c r="K58" s="48" t="str">
        <f t="shared" si="56"/>
        <v/>
      </c>
      <c r="L58" s="48" t="str">
        <f t="shared" si="56"/>
        <v/>
      </c>
      <c r="M58" s="48" t="str">
        <f t="shared" si="56"/>
        <v/>
      </c>
      <c r="N58" s="49" t="str">
        <f t="shared" si="56"/>
        <v/>
      </c>
      <c r="O58" s="36" t="str">
        <f>IF(ISERROR(MID($B58,1,D58)),"",MID($B58,1,D58))</f>
        <v/>
      </c>
      <c r="P58" s="16" t="str">
        <f t="shared" si="55"/>
        <v/>
      </c>
      <c r="Q58" s="16" t="str">
        <f t="shared" si="55"/>
        <v/>
      </c>
      <c r="R58" s="16" t="str">
        <f t="shared" si="55"/>
        <v/>
      </c>
      <c r="S58" s="16" t="str">
        <f t="shared" si="55"/>
        <v/>
      </c>
      <c r="T58" s="16" t="str">
        <f t="shared" si="55"/>
        <v/>
      </c>
      <c r="U58" s="16" t="str">
        <f t="shared" si="55"/>
        <v/>
      </c>
      <c r="V58" s="16" t="str">
        <f t="shared" si="55"/>
        <v/>
      </c>
      <c r="W58" s="16" t="str">
        <f t="shared" si="55"/>
        <v/>
      </c>
      <c r="X58" s="16" t="str">
        <f t="shared" si="55"/>
        <v/>
      </c>
      <c r="Y58" s="16" t="str">
        <f>IF(ISERROR(MID(K58,M58+1,N58)),"",MID(K58,M58+1,N58))</f>
        <v/>
      </c>
    </row>
    <row r="59" spans="1:25" ht="36" customHeight="1">
      <c r="A59" s="28">
        <v>20</v>
      </c>
      <c r="B59" s="40"/>
      <c r="C59" s="41"/>
      <c r="D59" s="42"/>
      <c r="E59" s="42"/>
      <c r="F59" s="42"/>
      <c r="G59" s="42"/>
      <c r="H59" s="42"/>
      <c r="I59" s="42"/>
      <c r="J59" s="42"/>
      <c r="K59" s="42"/>
      <c r="L59" s="42"/>
      <c r="M59" s="42"/>
      <c r="N59" s="43"/>
      <c r="O59" s="54" t="str">
        <f>IF(COUNT(D60:N60)&lt;&gt;COUNT(D61:N61),"ピリオドの数を確認","")</f>
        <v/>
      </c>
      <c r="P59"/>
      <c r="Q59"/>
      <c r="R59"/>
      <c r="S59"/>
      <c r="T59"/>
      <c r="U59"/>
      <c r="V59"/>
    </row>
    <row r="60" spans="1:25">
      <c r="A60" s="44"/>
      <c r="B60" s="37"/>
      <c r="C60" s="38">
        <f>COUNT(D60:N60)</f>
        <v>1</v>
      </c>
      <c r="D60" s="39">
        <f>IF(ISERROR(SEARCH(".",B60)),0,SEARCH(".",B60))</f>
        <v>0</v>
      </c>
      <c r="E60" s="39" t="str">
        <f t="shared" ref="E60:N60" si="57">IF(ISERROR(SEARCH(".",$B60,D60+1)),"",SEARCH(".",$B60,D60+1))</f>
        <v/>
      </c>
      <c r="F60" s="39" t="str">
        <f t="shared" si="57"/>
        <v/>
      </c>
      <c r="G60" s="39" t="str">
        <f t="shared" si="57"/>
        <v/>
      </c>
      <c r="H60" s="39" t="str">
        <f t="shared" si="57"/>
        <v/>
      </c>
      <c r="I60" s="39" t="str">
        <f t="shared" si="57"/>
        <v/>
      </c>
      <c r="J60" s="39" t="str">
        <f t="shared" si="57"/>
        <v/>
      </c>
      <c r="K60" s="39" t="str">
        <f t="shared" si="57"/>
        <v/>
      </c>
      <c r="L60" s="39" t="str">
        <f t="shared" si="57"/>
        <v/>
      </c>
      <c r="M60" s="39" t="str">
        <f t="shared" si="57"/>
        <v/>
      </c>
      <c r="N60" s="45" t="str">
        <f t="shared" si="57"/>
        <v/>
      </c>
      <c r="O60" s="36" t="str">
        <f>IF(ISERROR(MID($B60,1,D60)),"",MID($B60,1,D60))</f>
        <v/>
      </c>
      <c r="P60" s="16" t="str">
        <f t="shared" ref="P60:X61" si="58">IF(ISERROR(MID($B60,D60+1,E60)),"",MID($B60,D60+1,E60))</f>
        <v/>
      </c>
      <c r="Q60" s="16" t="str">
        <f t="shared" si="58"/>
        <v/>
      </c>
      <c r="R60" s="16" t="str">
        <f t="shared" si="58"/>
        <v/>
      </c>
      <c r="S60" s="16" t="str">
        <f t="shared" si="58"/>
        <v/>
      </c>
      <c r="T60" s="16" t="str">
        <f t="shared" si="58"/>
        <v/>
      </c>
      <c r="U60" s="16" t="str">
        <f t="shared" si="58"/>
        <v/>
      </c>
      <c r="V60" s="16" t="str">
        <f t="shared" si="58"/>
        <v/>
      </c>
      <c r="W60" s="16" t="str">
        <f t="shared" si="58"/>
        <v/>
      </c>
      <c r="X60" s="16" t="str">
        <f t="shared" si="58"/>
        <v/>
      </c>
      <c r="Y60" s="16" t="str">
        <f>IF(ISERROR(MID(K60,M60+1,N60)),"",MID(K60,M60+1,N60))</f>
        <v/>
      </c>
    </row>
    <row r="61" spans="1:25" ht="13.8" thickBot="1">
      <c r="A61" s="29"/>
      <c r="B61" s="46"/>
      <c r="C61" s="47">
        <f>COUNT(D61:N61)</f>
        <v>1</v>
      </c>
      <c r="D61" s="48">
        <f>IF(ISERROR(SEARCH("。",B61)),0,SEARCH("。",B61))</f>
        <v>0</v>
      </c>
      <c r="E61" s="48" t="str">
        <f t="shared" ref="E61:N61" si="59">IF(ISERROR(SEARCH("。",$B61,D61+1)),"",SEARCH("。",$B61,D61+1))</f>
        <v/>
      </c>
      <c r="F61" s="48" t="str">
        <f t="shared" si="59"/>
        <v/>
      </c>
      <c r="G61" s="48" t="str">
        <f t="shared" si="59"/>
        <v/>
      </c>
      <c r="H61" s="48" t="str">
        <f t="shared" si="59"/>
        <v/>
      </c>
      <c r="I61" s="48" t="str">
        <f t="shared" si="59"/>
        <v/>
      </c>
      <c r="J61" s="48" t="str">
        <f t="shared" si="59"/>
        <v/>
      </c>
      <c r="K61" s="48" t="str">
        <f t="shared" si="59"/>
        <v/>
      </c>
      <c r="L61" s="48" t="str">
        <f t="shared" si="59"/>
        <v/>
      </c>
      <c r="M61" s="48" t="str">
        <f t="shared" si="59"/>
        <v/>
      </c>
      <c r="N61" s="49" t="str">
        <f t="shared" si="59"/>
        <v/>
      </c>
      <c r="O61" s="36" t="str">
        <f>IF(ISERROR(MID($B61,1,D61)),"",MID($B61,1,D61))</f>
        <v/>
      </c>
      <c r="P61" s="16" t="str">
        <f t="shared" si="58"/>
        <v/>
      </c>
      <c r="Q61" s="16" t="str">
        <f t="shared" si="58"/>
        <v/>
      </c>
      <c r="R61" s="16" t="str">
        <f t="shared" si="58"/>
        <v/>
      </c>
      <c r="S61" s="16" t="str">
        <f t="shared" si="58"/>
        <v/>
      </c>
      <c r="T61" s="16" t="str">
        <f t="shared" si="58"/>
        <v/>
      </c>
      <c r="U61" s="16" t="str">
        <f t="shared" si="58"/>
        <v/>
      </c>
      <c r="V61" s="16" t="str">
        <f t="shared" si="58"/>
        <v/>
      </c>
      <c r="W61" s="16" t="str">
        <f t="shared" si="58"/>
        <v/>
      </c>
      <c r="X61" s="16" t="str">
        <f t="shared" si="58"/>
        <v/>
      </c>
      <c r="Y61" s="16" t="str">
        <f>IF(ISERROR(MID(K61,M61+1,N61)),"",MID(K61,M61+1,N61))</f>
        <v/>
      </c>
    </row>
    <row r="62" spans="1:25" ht="16.2">
      <c r="A62" s="28">
        <v>21</v>
      </c>
      <c r="B62" s="40"/>
      <c r="C62" s="41"/>
      <c r="D62" s="42"/>
      <c r="E62" s="42"/>
      <c r="F62" s="42"/>
      <c r="G62" s="42"/>
      <c r="H62" s="42"/>
      <c r="I62" s="42"/>
      <c r="J62" s="42"/>
      <c r="K62" s="42"/>
      <c r="L62" s="42"/>
      <c r="M62" s="42"/>
      <c r="N62" s="43"/>
      <c r="O62" s="54" t="str">
        <f>IF(COUNT(D63:N63)&lt;&gt;COUNT(D64:N64),"ピリオドの数を確認","")</f>
        <v/>
      </c>
      <c r="P62"/>
      <c r="Q62"/>
      <c r="R62"/>
      <c r="S62"/>
      <c r="T62"/>
      <c r="U62"/>
      <c r="V62"/>
    </row>
    <row r="63" spans="1:25">
      <c r="A63" s="44"/>
      <c r="B63" s="37"/>
      <c r="C63" s="38">
        <f>COUNT(D63:N63)</f>
        <v>1</v>
      </c>
      <c r="D63" s="39">
        <f>IF(ISERROR(SEARCH(".",B63)),0,SEARCH(".",B63))</f>
        <v>0</v>
      </c>
      <c r="E63" s="39" t="str">
        <f t="shared" ref="E63:N63" si="60">IF(ISERROR(SEARCH(".",$B63,D63+1)),"",SEARCH(".",$B63,D63+1))</f>
        <v/>
      </c>
      <c r="F63" s="39" t="str">
        <f t="shared" si="60"/>
        <v/>
      </c>
      <c r="G63" s="39" t="str">
        <f t="shared" si="60"/>
        <v/>
      </c>
      <c r="H63" s="39" t="str">
        <f t="shared" si="60"/>
        <v/>
      </c>
      <c r="I63" s="39" t="str">
        <f t="shared" si="60"/>
        <v/>
      </c>
      <c r="J63" s="39" t="str">
        <f t="shared" si="60"/>
        <v/>
      </c>
      <c r="K63" s="39" t="str">
        <f t="shared" si="60"/>
        <v/>
      </c>
      <c r="L63" s="39" t="str">
        <f t="shared" si="60"/>
        <v/>
      </c>
      <c r="M63" s="39" t="str">
        <f t="shared" si="60"/>
        <v/>
      </c>
      <c r="N63" s="45" t="str">
        <f t="shared" si="60"/>
        <v/>
      </c>
      <c r="O63" s="36" t="str">
        <f>IF(ISERROR(MID($B63,1,D63)),"",MID($B63,1,D63))</f>
        <v/>
      </c>
      <c r="P63" s="16" t="str">
        <f t="shared" ref="P63:X64" si="61">IF(ISERROR(MID($B63,D63+1,E63)),"",MID($B63,D63+1,E63))</f>
        <v/>
      </c>
      <c r="Q63" s="16" t="str">
        <f t="shared" si="61"/>
        <v/>
      </c>
      <c r="R63" s="16" t="str">
        <f t="shared" si="61"/>
        <v/>
      </c>
      <c r="S63" s="16" t="str">
        <f t="shared" si="61"/>
        <v/>
      </c>
      <c r="T63" s="16" t="str">
        <f t="shared" si="61"/>
        <v/>
      </c>
      <c r="U63" s="16" t="str">
        <f t="shared" si="61"/>
        <v/>
      </c>
      <c r="V63" s="16" t="str">
        <f t="shared" si="61"/>
        <v/>
      </c>
      <c r="W63" s="16" t="str">
        <f t="shared" si="61"/>
        <v/>
      </c>
      <c r="X63" s="16" t="str">
        <f t="shared" si="61"/>
        <v/>
      </c>
      <c r="Y63" s="16" t="str">
        <f>IF(ISERROR(MID(K63,M63+1,N63)),"",MID(K63,M63+1,N63))</f>
        <v/>
      </c>
    </row>
    <row r="64" spans="1:25" ht="13.8" thickBot="1">
      <c r="A64" s="29"/>
      <c r="B64" s="46"/>
      <c r="C64" s="47">
        <f>COUNT(D64:N64)</f>
        <v>1</v>
      </c>
      <c r="D64" s="48">
        <f>IF(ISERROR(SEARCH("。",B64)),0,SEARCH("。",B64))</f>
        <v>0</v>
      </c>
      <c r="E64" s="48" t="str">
        <f t="shared" ref="E64:N64" si="62">IF(ISERROR(SEARCH("。",$B64,D64+1)),"",SEARCH("。",$B64,D64+1))</f>
        <v/>
      </c>
      <c r="F64" s="48" t="str">
        <f t="shared" si="62"/>
        <v/>
      </c>
      <c r="G64" s="48" t="str">
        <f t="shared" si="62"/>
        <v/>
      </c>
      <c r="H64" s="48" t="str">
        <f t="shared" si="62"/>
        <v/>
      </c>
      <c r="I64" s="48" t="str">
        <f t="shared" si="62"/>
        <v/>
      </c>
      <c r="J64" s="48" t="str">
        <f t="shared" si="62"/>
        <v/>
      </c>
      <c r="K64" s="48" t="str">
        <f t="shared" si="62"/>
        <v/>
      </c>
      <c r="L64" s="48" t="str">
        <f t="shared" si="62"/>
        <v/>
      </c>
      <c r="M64" s="48" t="str">
        <f t="shared" si="62"/>
        <v/>
      </c>
      <c r="N64" s="49" t="str">
        <f t="shared" si="62"/>
        <v/>
      </c>
      <c r="O64" s="36" t="str">
        <f>IF(ISERROR(MID($B64,1,D64)),"",MID($B64,1,D64))</f>
        <v/>
      </c>
      <c r="P64" s="16" t="str">
        <f t="shared" si="61"/>
        <v/>
      </c>
      <c r="Q64" s="16" t="str">
        <f t="shared" si="61"/>
        <v/>
      </c>
      <c r="R64" s="16" t="str">
        <f t="shared" si="61"/>
        <v/>
      </c>
      <c r="S64" s="16" t="str">
        <f t="shared" si="61"/>
        <v/>
      </c>
      <c r="T64" s="16" t="str">
        <f t="shared" si="61"/>
        <v/>
      </c>
      <c r="U64" s="16" t="str">
        <f t="shared" si="61"/>
        <v/>
      </c>
      <c r="V64" s="16" t="str">
        <f t="shared" si="61"/>
        <v/>
      </c>
      <c r="W64" s="16" t="str">
        <f t="shared" si="61"/>
        <v/>
      </c>
      <c r="X64" s="16" t="str">
        <f t="shared" si="61"/>
        <v/>
      </c>
      <c r="Y64" s="16" t="str">
        <f>IF(ISERROR(MID(K64,M64+1,N64)),"",MID(K64,M64+1,N64))</f>
        <v/>
      </c>
    </row>
    <row r="65" spans="1:25" ht="16.2">
      <c r="A65" s="28">
        <v>22</v>
      </c>
      <c r="B65" s="40"/>
      <c r="C65" s="41"/>
      <c r="D65" s="42"/>
      <c r="E65" s="42"/>
      <c r="F65" s="42"/>
      <c r="G65" s="42"/>
      <c r="H65" s="42"/>
      <c r="I65" s="42"/>
      <c r="J65" s="42"/>
      <c r="K65" s="42"/>
      <c r="L65" s="42"/>
      <c r="M65" s="42"/>
      <c r="N65" s="43"/>
      <c r="O65" s="54" t="str">
        <f>IF(COUNT(D66:N66)&lt;&gt;COUNT(D67:N67),"ピリオドの数を確認","")</f>
        <v/>
      </c>
      <c r="P65"/>
      <c r="Q65"/>
      <c r="R65"/>
      <c r="S65"/>
      <c r="T65"/>
      <c r="U65"/>
      <c r="V65"/>
    </row>
    <row r="66" spans="1:25">
      <c r="A66" s="44"/>
      <c r="B66" s="37"/>
      <c r="C66" s="38">
        <f>COUNT(D66:N66)</f>
        <v>1</v>
      </c>
      <c r="D66" s="39">
        <f>IF(ISERROR(SEARCH(".",B66)),0,SEARCH(".",B66))</f>
        <v>0</v>
      </c>
      <c r="E66" s="39" t="str">
        <f t="shared" ref="E66:N66" si="63">IF(ISERROR(SEARCH(".",$B66,D66+1)),"",SEARCH(".",$B66,D66+1))</f>
        <v/>
      </c>
      <c r="F66" s="39" t="str">
        <f t="shared" si="63"/>
        <v/>
      </c>
      <c r="G66" s="39" t="str">
        <f t="shared" si="63"/>
        <v/>
      </c>
      <c r="H66" s="39" t="str">
        <f t="shared" si="63"/>
        <v/>
      </c>
      <c r="I66" s="39" t="str">
        <f t="shared" si="63"/>
        <v/>
      </c>
      <c r="J66" s="39" t="str">
        <f t="shared" si="63"/>
        <v/>
      </c>
      <c r="K66" s="39" t="str">
        <f t="shared" si="63"/>
        <v/>
      </c>
      <c r="L66" s="39" t="str">
        <f t="shared" si="63"/>
        <v/>
      </c>
      <c r="M66" s="39" t="str">
        <f t="shared" si="63"/>
        <v/>
      </c>
      <c r="N66" s="45" t="str">
        <f t="shared" si="63"/>
        <v/>
      </c>
      <c r="O66" s="36" t="str">
        <f>IF(ISERROR(MID($B66,1,D66)),"",MID($B66,1,D66))</f>
        <v/>
      </c>
      <c r="P66" s="16" t="str">
        <f t="shared" ref="P66:X67" si="64">IF(ISERROR(MID($B66,D66+1,E66)),"",MID($B66,D66+1,E66))</f>
        <v/>
      </c>
      <c r="Q66" s="16" t="str">
        <f t="shared" si="64"/>
        <v/>
      </c>
      <c r="R66" s="16" t="str">
        <f t="shared" si="64"/>
        <v/>
      </c>
      <c r="S66" s="16" t="str">
        <f t="shared" si="64"/>
        <v/>
      </c>
      <c r="T66" s="16" t="str">
        <f t="shared" si="64"/>
        <v/>
      </c>
      <c r="U66" s="16" t="str">
        <f t="shared" si="64"/>
        <v/>
      </c>
      <c r="V66" s="16" t="str">
        <f t="shared" si="64"/>
        <v/>
      </c>
      <c r="W66" s="16" t="str">
        <f t="shared" si="64"/>
        <v/>
      </c>
      <c r="X66" s="16" t="str">
        <f t="shared" si="64"/>
        <v/>
      </c>
      <c r="Y66" s="16" t="str">
        <f>IF(ISERROR(MID(K66,M66+1,N66)),"",MID(K66,M66+1,N66))</f>
        <v/>
      </c>
    </row>
    <row r="67" spans="1:25" ht="13.8" thickBot="1">
      <c r="A67" s="29"/>
      <c r="B67" s="46"/>
      <c r="C67" s="47">
        <f>COUNT(D67:N67)</f>
        <v>1</v>
      </c>
      <c r="D67" s="48">
        <f>IF(ISERROR(SEARCH("。",B67)),0,SEARCH("。",B67))</f>
        <v>0</v>
      </c>
      <c r="E67" s="48" t="str">
        <f t="shared" ref="E67:N67" si="65">IF(ISERROR(SEARCH("。",$B67,D67+1)),"",SEARCH("。",$B67,D67+1))</f>
        <v/>
      </c>
      <c r="F67" s="48" t="str">
        <f t="shared" si="65"/>
        <v/>
      </c>
      <c r="G67" s="48" t="str">
        <f t="shared" si="65"/>
        <v/>
      </c>
      <c r="H67" s="48" t="str">
        <f t="shared" si="65"/>
        <v/>
      </c>
      <c r="I67" s="48" t="str">
        <f t="shared" si="65"/>
        <v/>
      </c>
      <c r="J67" s="48" t="str">
        <f t="shared" si="65"/>
        <v/>
      </c>
      <c r="K67" s="48" t="str">
        <f t="shared" si="65"/>
        <v/>
      </c>
      <c r="L67" s="48" t="str">
        <f t="shared" si="65"/>
        <v/>
      </c>
      <c r="M67" s="48" t="str">
        <f t="shared" si="65"/>
        <v/>
      </c>
      <c r="N67" s="49" t="str">
        <f t="shared" si="65"/>
        <v/>
      </c>
      <c r="O67" s="36" t="str">
        <f>IF(ISERROR(MID($B67,1,D67)),"",MID($B67,1,D67))</f>
        <v/>
      </c>
      <c r="P67" s="16" t="str">
        <f t="shared" si="64"/>
        <v/>
      </c>
      <c r="Q67" s="16" t="str">
        <f t="shared" si="64"/>
        <v/>
      </c>
      <c r="R67" s="16" t="str">
        <f t="shared" si="64"/>
        <v/>
      </c>
      <c r="S67" s="16" t="str">
        <f t="shared" si="64"/>
        <v/>
      </c>
      <c r="T67" s="16" t="str">
        <f t="shared" si="64"/>
        <v/>
      </c>
      <c r="U67" s="16" t="str">
        <f t="shared" si="64"/>
        <v/>
      </c>
      <c r="V67" s="16" t="str">
        <f t="shared" si="64"/>
        <v/>
      </c>
      <c r="W67" s="16" t="str">
        <f t="shared" si="64"/>
        <v/>
      </c>
      <c r="X67" s="16" t="str">
        <f t="shared" si="64"/>
        <v/>
      </c>
      <c r="Y67" s="16" t="str">
        <f>IF(ISERROR(MID(K67,M67+1,N67)),"",MID(K67,M67+1,N67))</f>
        <v/>
      </c>
    </row>
    <row r="68" spans="1:25" ht="16.2">
      <c r="A68" s="28">
        <v>23</v>
      </c>
      <c r="B68" s="40"/>
      <c r="C68" s="41"/>
      <c r="D68" s="42"/>
      <c r="E68" s="42"/>
      <c r="F68" s="42"/>
      <c r="G68" s="42"/>
      <c r="H68" s="42"/>
      <c r="I68" s="42"/>
      <c r="J68" s="42"/>
      <c r="K68" s="42"/>
      <c r="L68" s="42"/>
      <c r="M68" s="42"/>
      <c r="N68" s="43"/>
      <c r="O68" s="54" t="str">
        <f>IF(COUNT(D69:N69)&lt;&gt;COUNT(D70:N70),"ピリオドの数を確認","")</f>
        <v/>
      </c>
      <c r="P68"/>
      <c r="Q68"/>
      <c r="R68"/>
      <c r="S68"/>
      <c r="T68"/>
      <c r="U68"/>
      <c r="V68"/>
    </row>
    <row r="69" spans="1:25">
      <c r="A69" s="44"/>
      <c r="B69" s="37"/>
      <c r="C69" s="38">
        <f>COUNT(D69:N69)</f>
        <v>1</v>
      </c>
      <c r="D69" s="39">
        <f>IF(ISERROR(SEARCH(".",B69)),0,SEARCH(".",B69))</f>
        <v>0</v>
      </c>
      <c r="E69" s="39" t="str">
        <f t="shared" ref="E69:N69" si="66">IF(ISERROR(SEARCH(".",$B69,D69+1)),"",SEARCH(".",$B69,D69+1))</f>
        <v/>
      </c>
      <c r="F69" s="39" t="str">
        <f t="shared" si="66"/>
        <v/>
      </c>
      <c r="G69" s="39" t="str">
        <f t="shared" si="66"/>
        <v/>
      </c>
      <c r="H69" s="39" t="str">
        <f t="shared" si="66"/>
        <v/>
      </c>
      <c r="I69" s="39" t="str">
        <f t="shared" si="66"/>
        <v/>
      </c>
      <c r="J69" s="39" t="str">
        <f t="shared" si="66"/>
        <v/>
      </c>
      <c r="K69" s="39" t="str">
        <f t="shared" si="66"/>
        <v/>
      </c>
      <c r="L69" s="39" t="str">
        <f t="shared" si="66"/>
        <v/>
      </c>
      <c r="M69" s="39" t="str">
        <f t="shared" si="66"/>
        <v/>
      </c>
      <c r="N69" s="45" t="str">
        <f t="shared" si="66"/>
        <v/>
      </c>
      <c r="O69" s="36" t="str">
        <f>IF(ISERROR(MID($B69,1,D69)),"",MID($B69,1,D69))</f>
        <v/>
      </c>
      <c r="P69" s="16" t="str">
        <f t="shared" ref="P69:X70" si="67">IF(ISERROR(MID($B69,D69+1,E69)),"",MID($B69,D69+1,E69))</f>
        <v/>
      </c>
      <c r="Q69" s="16" t="str">
        <f t="shared" si="67"/>
        <v/>
      </c>
      <c r="R69" s="16" t="str">
        <f t="shared" si="67"/>
        <v/>
      </c>
      <c r="S69" s="16" t="str">
        <f t="shared" si="67"/>
        <v/>
      </c>
      <c r="T69" s="16" t="str">
        <f t="shared" si="67"/>
        <v/>
      </c>
      <c r="U69" s="16" t="str">
        <f t="shared" si="67"/>
        <v/>
      </c>
      <c r="V69" s="16" t="str">
        <f t="shared" si="67"/>
        <v/>
      </c>
      <c r="W69" s="16" t="str">
        <f t="shared" si="67"/>
        <v/>
      </c>
      <c r="X69" s="16" t="str">
        <f t="shared" si="67"/>
        <v/>
      </c>
      <c r="Y69" s="16" t="str">
        <f>IF(ISERROR(MID(K69,M69+1,N69)),"",MID(K69,M69+1,N69))</f>
        <v/>
      </c>
    </row>
    <row r="70" spans="1:25" ht="13.8" thickBot="1">
      <c r="A70" s="29"/>
      <c r="B70" s="46"/>
      <c r="C70" s="47">
        <f>COUNT(D70:N70)</f>
        <v>1</v>
      </c>
      <c r="D70" s="48">
        <f>IF(ISERROR(SEARCH("。",B70)),0,SEARCH("。",B70))</f>
        <v>0</v>
      </c>
      <c r="E70" s="48" t="str">
        <f t="shared" ref="E70:N70" si="68">IF(ISERROR(SEARCH("。",$B70,D70+1)),"",SEARCH("。",$B70,D70+1))</f>
        <v/>
      </c>
      <c r="F70" s="48" t="str">
        <f t="shared" si="68"/>
        <v/>
      </c>
      <c r="G70" s="48" t="str">
        <f t="shared" si="68"/>
        <v/>
      </c>
      <c r="H70" s="48" t="str">
        <f t="shared" si="68"/>
        <v/>
      </c>
      <c r="I70" s="48" t="str">
        <f t="shared" si="68"/>
        <v/>
      </c>
      <c r="J70" s="48" t="str">
        <f t="shared" si="68"/>
        <v/>
      </c>
      <c r="K70" s="48" t="str">
        <f t="shared" si="68"/>
        <v/>
      </c>
      <c r="L70" s="48" t="str">
        <f t="shared" si="68"/>
        <v/>
      </c>
      <c r="M70" s="48" t="str">
        <f t="shared" si="68"/>
        <v/>
      </c>
      <c r="N70" s="49" t="str">
        <f t="shared" si="68"/>
        <v/>
      </c>
      <c r="O70" s="36" t="str">
        <f>IF(ISERROR(MID($B70,1,D70)),"",MID($B70,1,D70))</f>
        <v/>
      </c>
      <c r="P70" s="16" t="str">
        <f t="shared" si="67"/>
        <v/>
      </c>
      <c r="Q70" s="16" t="str">
        <f t="shared" si="67"/>
        <v/>
      </c>
      <c r="R70" s="16" t="str">
        <f t="shared" si="67"/>
        <v/>
      </c>
      <c r="S70" s="16" t="str">
        <f t="shared" si="67"/>
        <v/>
      </c>
      <c r="T70" s="16" t="str">
        <f t="shared" si="67"/>
        <v/>
      </c>
      <c r="U70" s="16" t="str">
        <f t="shared" si="67"/>
        <v/>
      </c>
      <c r="V70" s="16" t="str">
        <f t="shared" si="67"/>
        <v/>
      </c>
      <c r="W70" s="16" t="str">
        <f t="shared" si="67"/>
        <v/>
      </c>
      <c r="X70" s="16" t="str">
        <f t="shared" si="67"/>
        <v/>
      </c>
      <c r="Y70" s="16" t="str">
        <f>IF(ISERROR(MID(K70,M70+1,N70)),"",MID(K70,M70+1,N70))</f>
        <v/>
      </c>
    </row>
    <row r="71" spans="1:25" ht="16.2">
      <c r="A71" s="28">
        <v>24</v>
      </c>
      <c r="B71" s="40"/>
      <c r="C71" s="41"/>
      <c r="D71" s="42"/>
      <c r="E71" s="42"/>
      <c r="F71" s="42"/>
      <c r="G71" s="42"/>
      <c r="H71" s="42"/>
      <c r="I71" s="42"/>
      <c r="J71" s="42"/>
      <c r="K71" s="42"/>
      <c r="L71" s="42"/>
      <c r="M71" s="42"/>
      <c r="N71" s="43"/>
      <c r="O71" s="54" t="str">
        <f>IF(COUNT(D72:N72)&lt;&gt;COUNT(D73:N73),"ピリオドの数を確認","")</f>
        <v/>
      </c>
      <c r="P71"/>
      <c r="Q71"/>
      <c r="R71"/>
      <c r="S71"/>
      <c r="T71"/>
      <c r="U71"/>
      <c r="V71"/>
    </row>
    <row r="72" spans="1:25">
      <c r="A72" s="44"/>
      <c r="B72" s="37"/>
      <c r="C72" s="38">
        <f>COUNT(D72:N72)</f>
        <v>1</v>
      </c>
      <c r="D72" s="39">
        <f>IF(ISERROR(SEARCH(".",B72)),0,SEARCH(".",B72))</f>
        <v>0</v>
      </c>
      <c r="E72" s="39" t="str">
        <f t="shared" ref="E72:N72" si="69">IF(ISERROR(SEARCH(".",$B72,D72+1)),"",SEARCH(".",$B72,D72+1))</f>
        <v/>
      </c>
      <c r="F72" s="39" t="str">
        <f t="shared" si="69"/>
        <v/>
      </c>
      <c r="G72" s="39" t="str">
        <f t="shared" si="69"/>
        <v/>
      </c>
      <c r="H72" s="39" t="str">
        <f t="shared" si="69"/>
        <v/>
      </c>
      <c r="I72" s="39" t="str">
        <f t="shared" si="69"/>
        <v/>
      </c>
      <c r="J72" s="39" t="str">
        <f t="shared" si="69"/>
        <v/>
      </c>
      <c r="K72" s="39" t="str">
        <f t="shared" si="69"/>
        <v/>
      </c>
      <c r="L72" s="39" t="str">
        <f t="shared" si="69"/>
        <v/>
      </c>
      <c r="M72" s="39" t="str">
        <f t="shared" si="69"/>
        <v/>
      </c>
      <c r="N72" s="45" t="str">
        <f t="shared" si="69"/>
        <v/>
      </c>
      <c r="O72" s="36" t="str">
        <f>IF(ISERROR(MID($B72,1,D72)),"",MID($B72,1,D72))</f>
        <v/>
      </c>
      <c r="P72" s="16" t="str">
        <f t="shared" ref="P72:X73" si="70">IF(ISERROR(MID($B72,D72+1,E72)),"",MID($B72,D72+1,E72))</f>
        <v/>
      </c>
      <c r="Q72" s="16" t="str">
        <f t="shared" si="70"/>
        <v/>
      </c>
      <c r="R72" s="16" t="str">
        <f t="shared" si="70"/>
        <v/>
      </c>
      <c r="S72" s="16" t="str">
        <f t="shared" si="70"/>
        <v/>
      </c>
      <c r="T72" s="16" t="str">
        <f t="shared" si="70"/>
        <v/>
      </c>
      <c r="U72" s="16" t="str">
        <f t="shared" si="70"/>
        <v/>
      </c>
      <c r="V72" s="16" t="str">
        <f t="shared" si="70"/>
        <v/>
      </c>
      <c r="W72" s="16" t="str">
        <f t="shared" si="70"/>
        <v/>
      </c>
      <c r="X72" s="16" t="str">
        <f t="shared" si="70"/>
        <v/>
      </c>
      <c r="Y72" s="16" t="str">
        <f>IF(ISERROR(MID(K72,M72+1,N72)),"",MID(K72,M72+1,N72))</f>
        <v/>
      </c>
    </row>
    <row r="73" spans="1:25" ht="13.8" thickBot="1">
      <c r="A73" s="29"/>
      <c r="B73" s="46"/>
      <c r="C73" s="47">
        <f>COUNT(D73:N73)</f>
        <v>1</v>
      </c>
      <c r="D73" s="48">
        <f>IF(ISERROR(SEARCH("。",B73)),0,SEARCH("。",B73))</f>
        <v>0</v>
      </c>
      <c r="E73" s="48" t="str">
        <f t="shared" ref="E73:N73" si="71">IF(ISERROR(SEARCH("。",$B73,D73+1)),"",SEARCH("。",$B73,D73+1))</f>
        <v/>
      </c>
      <c r="F73" s="48" t="str">
        <f t="shared" si="71"/>
        <v/>
      </c>
      <c r="G73" s="48" t="str">
        <f t="shared" si="71"/>
        <v/>
      </c>
      <c r="H73" s="48" t="str">
        <f t="shared" si="71"/>
        <v/>
      </c>
      <c r="I73" s="48" t="str">
        <f t="shared" si="71"/>
        <v/>
      </c>
      <c r="J73" s="48" t="str">
        <f t="shared" si="71"/>
        <v/>
      </c>
      <c r="K73" s="48" t="str">
        <f t="shared" si="71"/>
        <v/>
      </c>
      <c r="L73" s="48" t="str">
        <f t="shared" si="71"/>
        <v/>
      </c>
      <c r="M73" s="48" t="str">
        <f t="shared" si="71"/>
        <v/>
      </c>
      <c r="N73" s="49" t="str">
        <f t="shared" si="71"/>
        <v/>
      </c>
      <c r="O73" s="36" t="str">
        <f>IF(ISERROR(MID($B73,1,D73)),"",MID($B73,1,D73))</f>
        <v/>
      </c>
      <c r="P73" s="16" t="str">
        <f t="shared" si="70"/>
        <v/>
      </c>
      <c r="Q73" s="16" t="str">
        <f t="shared" si="70"/>
        <v/>
      </c>
      <c r="R73" s="16" t="str">
        <f t="shared" si="70"/>
        <v/>
      </c>
      <c r="S73" s="16" t="str">
        <f t="shared" si="70"/>
        <v/>
      </c>
      <c r="T73" s="16" t="str">
        <f t="shared" si="70"/>
        <v/>
      </c>
      <c r="U73" s="16" t="str">
        <f t="shared" si="70"/>
        <v/>
      </c>
      <c r="V73" s="16" t="str">
        <f t="shared" si="70"/>
        <v/>
      </c>
      <c r="W73" s="16" t="str">
        <f t="shared" si="70"/>
        <v/>
      </c>
      <c r="X73" s="16" t="str">
        <f t="shared" si="70"/>
        <v/>
      </c>
      <c r="Y73" s="16" t="str">
        <f>IF(ISERROR(MID(K73,M73+1,N73)),"",MID(K73,M73+1,N73))</f>
        <v/>
      </c>
    </row>
    <row r="74" spans="1:25" ht="16.2">
      <c r="A74" s="28">
        <v>25</v>
      </c>
      <c r="B74" s="40"/>
      <c r="C74" s="41"/>
      <c r="D74" s="42"/>
      <c r="E74" s="42"/>
      <c r="F74" s="42"/>
      <c r="G74" s="42"/>
      <c r="H74" s="42"/>
      <c r="I74" s="42"/>
      <c r="J74" s="42"/>
      <c r="K74" s="42"/>
      <c r="L74" s="42"/>
      <c r="M74" s="42"/>
      <c r="N74" s="43"/>
      <c r="O74" s="54" t="str">
        <f>IF(COUNT(D75:N75)&lt;&gt;COUNT(D76:N76),"ピリオドの数を確認","")</f>
        <v/>
      </c>
      <c r="P74"/>
      <c r="Q74"/>
      <c r="R74"/>
      <c r="S74"/>
      <c r="T74"/>
      <c r="U74"/>
      <c r="V74"/>
    </row>
    <row r="75" spans="1:25">
      <c r="A75" s="44"/>
      <c r="B75" s="37"/>
      <c r="C75" s="38">
        <f>COUNT(D75:N75)</f>
        <v>1</v>
      </c>
      <c r="D75" s="39">
        <f>IF(ISERROR(SEARCH(".",B75)),0,SEARCH(".",B75))</f>
        <v>0</v>
      </c>
      <c r="E75" s="39" t="str">
        <f t="shared" ref="E75:N75" si="72">IF(ISERROR(SEARCH(".",$B75,D75+1)),"",SEARCH(".",$B75,D75+1))</f>
        <v/>
      </c>
      <c r="F75" s="39" t="str">
        <f t="shared" si="72"/>
        <v/>
      </c>
      <c r="G75" s="39" t="str">
        <f t="shared" si="72"/>
        <v/>
      </c>
      <c r="H75" s="39" t="str">
        <f t="shared" si="72"/>
        <v/>
      </c>
      <c r="I75" s="39" t="str">
        <f t="shared" si="72"/>
        <v/>
      </c>
      <c r="J75" s="39" t="str">
        <f t="shared" si="72"/>
        <v/>
      </c>
      <c r="K75" s="39" t="str">
        <f t="shared" si="72"/>
        <v/>
      </c>
      <c r="L75" s="39" t="str">
        <f t="shared" si="72"/>
        <v/>
      </c>
      <c r="M75" s="39" t="str">
        <f t="shared" si="72"/>
        <v/>
      </c>
      <c r="N75" s="45" t="str">
        <f t="shared" si="72"/>
        <v/>
      </c>
      <c r="O75" s="36" t="str">
        <f>IF(ISERROR(MID($B75,1,D75)),"",MID($B75,1,D75))</f>
        <v/>
      </c>
      <c r="P75" s="16" t="str">
        <f t="shared" ref="P75:X76" si="73">IF(ISERROR(MID($B75,D75+1,E75)),"",MID($B75,D75+1,E75))</f>
        <v/>
      </c>
      <c r="Q75" s="16" t="str">
        <f t="shared" si="73"/>
        <v/>
      </c>
      <c r="R75" s="16" t="str">
        <f t="shared" si="73"/>
        <v/>
      </c>
      <c r="S75" s="16" t="str">
        <f t="shared" si="73"/>
        <v/>
      </c>
      <c r="T75" s="16" t="str">
        <f t="shared" si="73"/>
        <v/>
      </c>
      <c r="U75" s="16" t="str">
        <f t="shared" si="73"/>
        <v/>
      </c>
      <c r="V75" s="16" t="str">
        <f t="shared" si="73"/>
        <v/>
      </c>
      <c r="W75" s="16" t="str">
        <f t="shared" si="73"/>
        <v/>
      </c>
      <c r="X75" s="16" t="str">
        <f t="shared" si="73"/>
        <v/>
      </c>
      <c r="Y75" s="16" t="str">
        <f>IF(ISERROR(MID(K75,M75+1,N75)),"",MID(K75,M75+1,N75))</f>
        <v/>
      </c>
    </row>
    <row r="76" spans="1:25" ht="13.8" thickBot="1">
      <c r="A76" s="29"/>
      <c r="B76" s="46"/>
      <c r="C76" s="47">
        <f>COUNT(D76:N76)</f>
        <v>1</v>
      </c>
      <c r="D76" s="48">
        <f>IF(ISERROR(SEARCH("。",B76)),0,SEARCH("。",B76))</f>
        <v>0</v>
      </c>
      <c r="E76" s="48" t="str">
        <f t="shared" ref="E76:N76" si="74">IF(ISERROR(SEARCH("。",$B76,D76+1)),"",SEARCH("。",$B76,D76+1))</f>
        <v/>
      </c>
      <c r="F76" s="48" t="str">
        <f t="shared" si="74"/>
        <v/>
      </c>
      <c r="G76" s="48" t="str">
        <f t="shared" si="74"/>
        <v/>
      </c>
      <c r="H76" s="48" t="str">
        <f t="shared" si="74"/>
        <v/>
      </c>
      <c r="I76" s="48" t="str">
        <f t="shared" si="74"/>
        <v/>
      </c>
      <c r="J76" s="48" t="str">
        <f t="shared" si="74"/>
        <v/>
      </c>
      <c r="K76" s="48" t="str">
        <f t="shared" si="74"/>
        <v/>
      </c>
      <c r="L76" s="48" t="str">
        <f t="shared" si="74"/>
        <v/>
      </c>
      <c r="M76" s="48" t="str">
        <f t="shared" si="74"/>
        <v/>
      </c>
      <c r="N76" s="49" t="str">
        <f t="shared" si="74"/>
        <v/>
      </c>
      <c r="O76" s="36" t="str">
        <f>IF(ISERROR(MID($B76,1,D76)),"",MID($B76,1,D76))</f>
        <v/>
      </c>
      <c r="P76" s="16" t="str">
        <f t="shared" si="73"/>
        <v/>
      </c>
      <c r="Q76" s="16" t="str">
        <f t="shared" si="73"/>
        <v/>
      </c>
      <c r="R76" s="16" t="str">
        <f t="shared" si="73"/>
        <v/>
      </c>
      <c r="S76" s="16" t="str">
        <f t="shared" si="73"/>
        <v/>
      </c>
      <c r="T76" s="16" t="str">
        <f t="shared" si="73"/>
        <v/>
      </c>
      <c r="U76" s="16" t="str">
        <f t="shared" si="73"/>
        <v/>
      </c>
      <c r="V76" s="16" t="str">
        <f t="shared" si="73"/>
        <v/>
      </c>
      <c r="W76" s="16" t="str">
        <f t="shared" si="73"/>
        <v/>
      </c>
      <c r="X76" s="16" t="str">
        <f t="shared" si="73"/>
        <v/>
      </c>
      <c r="Y76" s="16" t="str">
        <f>IF(ISERROR(MID(K76,M76+1,N76)),"",MID(K76,M76+1,N76))</f>
        <v/>
      </c>
    </row>
    <row r="77" spans="1:25" ht="16.2">
      <c r="A77" s="28">
        <v>26</v>
      </c>
      <c r="B77" s="40"/>
      <c r="C77" s="41"/>
      <c r="D77" s="42"/>
      <c r="E77" s="42"/>
      <c r="F77" s="42"/>
      <c r="G77" s="42"/>
      <c r="H77" s="42"/>
      <c r="I77" s="42"/>
      <c r="J77" s="42"/>
      <c r="K77" s="42"/>
      <c r="L77" s="42"/>
      <c r="M77" s="42"/>
      <c r="N77" s="43"/>
      <c r="O77" s="54" t="str">
        <f>IF(COUNT(D78:N78)&lt;&gt;COUNT(D79:N79),"ピリオドの数を確認","")</f>
        <v/>
      </c>
      <c r="P77"/>
      <c r="Q77"/>
      <c r="R77"/>
      <c r="S77"/>
      <c r="T77"/>
      <c r="U77"/>
      <c r="V77"/>
    </row>
    <row r="78" spans="1:25">
      <c r="A78" s="44"/>
      <c r="B78" s="37"/>
      <c r="C78" s="38">
        <f>COUNT(D78:N78)</f>
        <v>1</v>
      </c>
      <c r="D78" s="39">
        <f>IF(ISERROR(SEARCH(".",B78)),0,SEARCH(".",B78))</f>
        <v>0</v>
      </c>
      <c r="E78" s="39" t="str">
        <f t="shared" ref="E78:N78" si="75">IF(ISERROR(SEARCH(".",$B78,D78+1)),"",SEARCH(".",$B78,D78+1))</f>
        <v/>
      </c>
      <c r="F78" s="39" t="str">
        <f t="shared" si="75"/>
        <v/>
      </c>
      <c r="G78" s="39" t="str">
        <f t="shared" si="75"/>
        <v/>
      </c>
      <c r="H78" s="39" t="str">
        <f t="shared" si="75"/>
        <v/>
      </c>
      <c r="I78" s="39" t="str">
        <f t="shared" si="75"/>
        <v/>
      </c>
      <c r="J78" s="39" t="str">
        <f t="shared" si="75"/>
        <v/>
      </c>
      <c r="K78" s="39" t="str">
        <f t="shared" si="75"/>
        <v/>
      </c>
      <c r="L78" s="39" t="str">
        <f t="shared" si="75"/>
        <v/>
      </c>
      <c r="M78" s="39" t="str">
        <f t="shared" si="75"/>
        <v/>
      </c>
      <c r="N78" s="45" t="str">
        <f t="shared" si="75"/>
        <v/>
      </c>
      <c r="O78" s="36" t="str">
        <f>IF(ISERROR(MID($B78,1,D78)),"",MID($B78,1,D78))</f>
        <v/>
      </c>
      <c r="P78" s="16" t="str">
        <f t="shared" ref="P78:X79" si="76">IF(ISERROR(MID($B78,D78+1,E78)),"",MID($B78,D78+1,E78))</f>
        <v/>
      </c>
      <c r="Q78" s="16" t="str">
        <f t="shared" si="76"/>
        <v/>
      </c>
      <c r="R78" s="16" t="str">
        <f t="shared" si="76"/>
        <v/>
      </c>
      <c r="S78" s="16" t="str">
        <f t="shared" si="76"/>
        <v/>
      </c>
      <c r="T78" s="16" t="str">
        <f t="shared" si="76"/>
        <v/>
      </c>
      <c r="U78" s="16" t="str">
        <f t="shared" si="76"/>
        <v/>
      </c>
      <c r="V78" s="16" t="str">
        <f t="shared" si="76"/>
        <v/>
      </c>
      <c r="W78" s="16" t="str">
        <f t="shared" si="76"/>
        <v/>
      </c>
      <c r="X78" s="16" t="str">
        <f t="shared" si="76"/>
        <v/>
      </c>
      <c r="Y78" s="16" t="str">
        <f>IF(ISERROR(MID(K78,M78+1,N78)),"",MID(K78,M78+1,N78))</f>
        <v/>
      </c>
    </row>
    <row r="79" spans="1:25" ht="13.8" thickBot="1">
      <c r="A79" s="29"/>
      <c r="B79" s="46"/>
      <c r="C79" s="47">
        <f>COUNT(D79:N79)</f>
        <v>1</v>
      </c>
      <c r="D79" s="48">
        <f>IF(ISERROR(SEARCH("。",B79)),0,SEARCH("。",B79))</f>
        <v>0</v>
      </c>
      <c r="E79" s="48" t="str">
        <f t="shared" ref="E79:N79" si="77">IF(ISERROR(SEARCH("。",$B79,D79+1)),"",SEARCH("。",$B79,D79+1))</f>
        <v/>
      </c>
      <c r="F79" s="48" t="str">
        <f t="shared" si="77"/>
        <v/>
      </c>
      <c r="G79" s="48" t="str">
        <f t="shared" si="77"/>
        <v/>
      </c>
      <c r="H79" s="48" t="str">
        <f t="shared" si="77"/>
        <v/>
      </c>
      <c r="I79" s="48" t="str">
        <f t="shared" si="77"/>
        <v/>
      </c>
      <c r="J79" s="48" t="str">
        <f t="shared" si="77"/>
        <v/>
      </c>
      <c r="K79" s="48" t="str">
        <f t="shared" si="77"/>
        <v/>
      </c>
      <c r="L79" s="48" t="str">
        <f t="shared" si="77"/>
        <v/>
      </c>
      <c r="M79" s="48" t="str">
        <f t="shared" si="77"/>
        <v/>
      </c>
      <c r="N79" s="49" t="str">
        <f t="shared" si="77"/>
        <v/>
      </c>
      <c r="O79" s="36" t="str">
        <f>IF(ISERROR(MID($B79,1,D79)),"",MID($B79,1,D79))</f>
        <v/>
      </c>
      <c r="P79" s="16" t="str">
        <f t="shared" si="76"/>
        <v/>
      </c>
      <c r="Q79" s="16" t="str">
        <f t="shared" si="76"/>
        <v/>
      </c>
      <c r="R79" s="16" t="str">
        <f t="shared" si="76"/>
        <v/>
      </c>
      <c r="S79" s="16" t="str">
        <f t="shared" si="76"/>
        <v/>
      </c>
      <c r="T79" s="16" t="str">
        <f t="shared" si="76"/>
        <v/>
      </c>
      <c r="U79" s="16" t="str">
        <f t="shared" si="76"/>
        <v/>
      </c>
      <c r="V79" s="16" t="str">
        <f t="shared" si="76"/>
        <v/>
      </c>
      <c r="W79" s="16" t="str">
        <f t="shared" si="76"/>
        <v/>
      </c>
      <c r="X79" s="16" t="str">
        <f t="shared" si="76"/>
        <v/>
      </c>
      <c r="Y79" s="16" t="str">
        <f>IF(ISERROR(MID(K79,M79+1,N79)),"",MID(K79,M79+1,N79))</f>
        <v/>
      </c>
    </row>
    <row r="80" spans="1:25" ht="16.2">
      <c r="A80" s="28">
        <v>27</v>
      </c>
      <c r="B80" s="40"/>
      <c r="C80" s="41"/>
      <c r="D80" s="42"/>
      <c r="E80" s="42"/>
      <c r="F80" s="42"/>
      <c r="G80" s="42"/>
      <c r="H80" s="42"/>
      <c r="I80" s="42"/>
      <c r="J80" s="42"/>
      <c r="K80" s="42"/>
      <c r="L80" s="42"/>
      <c r="M80" s="42"/>
      <c r="N80" s="43"/>
      <c r="O80" s="54" t="str">
        <f>IF(COUNT(D81:N81)&lt;&gt;COUNT(D82:N82),"ピリオドの数を確認","")</f>
        <v/>
      </c>
      <c r="P80"/>
      <c r="Q80"/>
      <c r="R80"/>
      <c r="S80"/>
      <c r="T80"/>
      <c r="U80"/>
      <c r="V80"/>
    </row>
    <row r="81" spans="1:25">
      <c r="A81" s="44"/>
      <c r="B81" s="37"/>
      <c r="C81" s="38">
        <f>COUNT(D81:N81)</f>
        <v>1</v>
      </c>
      <c r="D81" s="39">
        <f>IF(ISERROR(SEARCH(".",B81)),0,SEARCH(".",B81))</f>
        <v>0</v>
      </c>
      <c r="E81" s="39" t="str">
        <f t="shared" ref="E81:N81" si="78">IF(ISERROR(SEARCH(".",$B81,D81+1)),"",SEARCH(".",$B81,D81+1))</f>
        <v/>
      </c>
      <c r="F81" s="39" t="str">
        <f t="shared" si="78"/>
        <v/>
      </c>
      <c r="G81" s="39" t="str">
        <f t="shared" si="78"/>
        <v/>
      </c>
      <c r="H81" s="39" t="str">
        <f t="shared" si="78"/>
        <v/>
      </c>
      <c r="I81" s="39" t="str">
        <f t="shared" si="78"/>
        <v/>
      </c>
      <c r="J81" s="39" t="str">
        <f t="shared" si="78"/>
        <v/>
      </c>
      <c r="K81" s="39" t="str">
        <f t="shared" si="78"/>
        <v/>
      </c>
      <c r="L81" s="39" t="str">
        <f t="shared" si="78"/>
        <v/>
      </c>
      <c r="M81" s="39" t="str">
        <f t="shared" si="78"/>
        <v/>
      </c>
      <c r="N81" s="45" t="str">
        <f t="shared" si="78"/>
        <v/>
      </c>
      <c r="O81" s="36" t="str">
        <f>IF(ISERROR(MID($B81,1,D81)),"",MID($B81,1,D81))</f>
        <v/>
      </c>
      <c r="P81" s="16" t="str">
        <f t="shared" ref="P81:X82" si="79">IF(ISERROR(MID($B81,D81+1,E81)),"",MID($B81,D81+1,E81))</f>
        <v/>
      </c>
      <c r="Q81" s="16" t="str">
        <f t="shared" si="79"/>
        <v/>
      </c>
      <c r="R81" s="16" t="str">
        <f t="shared" si="79"/>
        <v/>
      </c>
      <c r="S81" s="16" t="str">
        <f t="shared" si="79"/>
        <v/>
      </c>
      <c r="T81" s="16" t="str">
        <f t="shared" si="79"/>
        <v/>
      </c>
      <c r="U81" s="16" t="str">
        <f t="shared" si="79"/>
        <v/>
      </c>
      <c r="V81" s="16" t="str">
        <f t="shared" si="79"/>
        <v/>
      </c>
      <c r="W81" s="16" t="str">
        <f t="shared" si="79"/>
        <v/>
      </c>
      <c r="X81" s="16" t="str">
        <f t="shared" si="79"/>
        <v/>
      </c>
      <c r="Y81" s="16" t="str">
        <f>IF(ISERROR(MID(K81,M81+1,N81)),"",MID(K81,M81+1,N81))</f>
        <v/>
      </c>
    </row>
    <row r="82" spans="1:25" ht="13.8" thickBot="1">
      <c r="A82" s="29"/>
      <c r="B82" s="46"/>
      <c r="C82" s="47">
        <f>COUNT(D82:N82)</f>
        <v>1</v>
      </c>
      <c r="D82" s="48">
        <f>IF(ISERROR(SEARCH("。",B82)),0,SEARCH("。",B82))</f>
        <v>0</v>
      </c>
      <c r="E82" s="48" t="str">
        <f t="shared" ref="E82:N82" si="80">IF(ISERROR(SEARCH("。",$B82,D82+1)),"",SEARCH("。",$B82,D82+1))</f>
        <v/>
      </c>
      <c r="F82" s="48" t="str">
        <f t="shared" si="80"/>
        <v/>
      </c>
      <c r="G82" s="48" t="str">
        <f t="shared" si="80"/>
        <v/>
      </c>
      <c r="H82" s="48" t="str">
        <f t="shared" si="80"/>
        <v/>
      </c>
      <c r="I82" s="48" t="str">
        <f t="shared" si="80"/>
        <v/>
      </c>
      <c r="J82" s="48" t="str">
        <f t="shared" si="80"/>
        <v/>
      </c>
      <c r="K82" s="48" t="str">
        <f t="shared" si="80"/>
        <v/>
      </c>
      <c r="L82" s="48" t="str">
        <f t="shared" si="80"/>
        <v/>
      </c>
      <c r="M82" s="48" t="str">
        <f t="shared" si="80"/>
        <v/>
      </c>
      <c r="N82" s="49" t="str">
        <f t="shared" si="80"/>
        <v/>
      </c>
      <c r="O82" s="36" t="str">
        <f>IF(ISERROR(MID($B82,1,D82)),"",MID($B82,1,D82))</f>
        <v/>
      </c>
      <c r="P82" s="16" t="str">
        <f t="shared" si="79"/>
        <v/>
      </c>
      <c r="Q82" s="16" t="str">
        <f t="shared" si="79"/>
        <v/>
      </c>
      <c r="R82" s="16" t="str">
        <f t="shared" si="79"/>
        <v/>
      </c>
      <c r="S82" s="16" t="str">
        <f t="shared" si="79"/>
        <v/>
      </c>
      <c r="T82" s="16" t="str">
        <f t="shared" si="79"/>
        <v/>
      </c>
      <c r="U82" s="16" t="str">
        <f t="shared" si="79"/>
        <v/>
      </c>
      <c r="V82" s="16" t="str">
        <f t="shared" si="79"/>
        <v/>
      </c>
      <c r="W82" s="16" t="str">
        <f t="shared" si="79"/>
        <v/>
      </c>
      <c r="X82" s="16" t="str">
        <f t="shared" si="79"/>
        <v/>
      </c>
      <c r="Y82" s="16" t="str">
        <f>IF(ISERROR(MID(K82,M82+1,N82)),"",MID(K82,M82+1,N82))</f>
        <v/>
      </c>
    </row>
    <row r="83" spans="1:25" ht="16.2">
      <c r="A83" s="28">
        <v>28</v>
      </c>
      <c r="B83" s="40"/>
      <c r="C83" s="41"/>
      <c r="D83" s="42"/>
      <c r="E83" s="42"/>
      <c r="F83" s="42"/>
      <c r="G83" s="42"/>
      <c r="H83" s="42"/>
      <c r="I83" s="42"/>
      <c r="J83" s="42"/>
      <c r="K83" s="42"/>
      <c r="L83" s="42"/>
      <c r="M83" s="42"/>
      <c r="N83" s="43"/>
      <c r="O83" s="54" t="str">
        <f>IF(COUNT(D84:N84)&lt;&gt;COUNT(D85:N85),"ピリオドの数を確認","")</f>
        <v/>
      </c>
      <c r="P83"/>
      <c r="Q83"/>
      <c r="R83"/>
      <c r="S83"/>
      <c r="T83"/>
      <c r="U83"/>
      <c r="V83"/>
    </row>
    <row r="84" spans="1:25">
      <c r="A84" s="44"/>
      <c r="B84" s="37"/>
      <c r="C84" s="38">
        <f>COUNT(D84:N84)</f>
        <v>1</v>
      </c>
      <c r="D84" s="39">
        <f>IF(ISERROR(SEARCH(".",B84)),0,SEARCH(".",B84))</f>
        <v>0</v>
      </c>
      <c r="E84" s="39" t="str">
        <f t="shared" ref="E84:N84" si="81">IF(ISERROR(SEARCH(".",$B84,D84+1)),"",SEARCH(".",$B84,D84+1))</f>
        <v/>
      </c>
      <c r="F84" s="39" t="str">
        <f t="shared" si="81"/>
        <v/>
      </c>
      <c r="G84" s="39" t="str">
        <f t="shared" si="81"/>
        <v/>
      </c>
      <c r="H84" s="39" t="str">
        <f t="shared" si="81"/>
        <v/>
      </c>
      <c r="I84" s="39" t="str">
        <f t="shared" si="81"/>
        <v/>
      </c>
      <c r="J84" s="39" t="str">
        <f t="shared" si="81"/>
        <v/>
      </c>
      <c r="K84" s="39" t="str">
        <f t="shared" si="81"/>
        <v/>
      </c>
      <c r="L84" s="39" t="str">
        <f t="shared" si="81"/>
        <v/>
      </c>
      <c r="M84" s="39" t="str">
        <f t="shared" si="81"/>
        <v/>
      </c>
      <c r="N84" s="45" t="str">
        <f t="shared" si="81"/>
        <v/>
      </c>
      <c r="O84" s="36" t="str">
        <f>IF(ISERROR(MID($B84,1,D84)),"",MID($B84,1,D84))</f>
        <v/>
      </c>
      <c r="P84" s="16" t="str">
        <f t="shared" ref="P84:X85" si="82">IF(ISERROR(MID($B84,D84+1,E84)),"",MID($B84,D84+1,E84))</f>
        <v/>
      </c>
      <c r="Q84" s="16" t="str">
        <f t="shared" si="82"/>
        <v/>
      </c>
      <c r="R84" s="16" t="str">
        <f t="shared" si="82"/>
        <v/>
      </c>
      <c r="S84" s="16" t="str">
        <f t="shared" si="82"/>
        <v/>
      </c>
      <c r="T84" s="16" t="str">
        <f t="shared" si="82"/>
        <v/>
      </c>
      <c r="U84" s="16" t="str">
        <f t="shared" si="82"/>
        <v/>
      </c>
      <c r="V84" s="16" t="str">
        <f t="shared" si="82"/>
        <v/>
      </c>
      <c r="W84" s="16" t="str">
        <f t="shared" si="82"/>
        <v/>
      </c>
      <c r="X84" s="16" t="str">
        <f t="shared" si="82"/>
        <v/>
      </c>
      <c r="Y84" s="16" t="str">
        <f>IF(ISERROR(MID(K84,M84+1,N84)),"",MID(K84,M84+1,N84))</f>
        <v/>
      </c>
    </row>
    <row r="85" spans="1:25" ht="13.8" thickBot="1">
      <c r="A85" s="29"/>
      <c r="B85" s="46"/>
      <c r="C85" s="47">
        <f>COUNT(D85:N85)</f>
        <v>1</v>
      </c>
      <c r="D85" s="48">
        <f>IF(ISERROR(SEARCH("。",B85)),0,SEARCH("。",B85))</f>
        <v>0</v>
      </c>
      <c r="E85" s="48" t="str">
        <f t="shared" ref="E85:N85" si="83">IF(ISERROR(SEARCH("。",$B85,D85+1)),"",SEARCH("。",$B85,D85+1))</f>
        <v/>
      </c>
      <c r="F85" s="48" t="str">
        <f t="shared" si="83"/>
        <v/>
      </c>
      <c r="G85" s="48" t="str">
        <f t="shared" si="83"/>
        <v/>
      </c>
      <c r="H85" s="48" t="str">
        <f t="shared" si="83"/>
        <v/>
      </c>
      <c r="I85" s="48" t="str">
        <f t="shared" si="83"/>
        <v/>
      </c>
      <c r="J85" s="48" t="str">
        <f t="shared" si="83"/>
        <v/>
      </c>
      <c r="K85" s="48" t="str">
        <f t="shared" si="83"/>
        <v/>
      </c>
      <c r="L85" s="48" t="str">
        <f t="shared" si="83"/>
        <v/>
      </c>
      <c r="M85" s="48" t="str">
        <f t="shared" si="83"/>
        <v/>
      </c>
      <c r="N85" s="49" t="str">
        <f t="shared" si="83"/>
        <v/>
      </c>
      <c r="O85" s="36" t="str">
        <f>IF(ISERROR(MID($B85,1,D85)),"",MID($B85,1,D85))</f>
        <v/>
      </c>
      <c r="P85" s="16" t="str">
        <f t="shared" si="82"/>
        <v/>
      </c>
      <c r="Q85" s="16" t="str">
        <f t="shared" si="82"/>
        <v/>
      </c>
      <c r="R85" s="16" t="str">
        <f t="shared" si="82"/>
        <v/>
      </c>
      <c r="S85" s="16" t="str">
        <f t="shared" si="82"/>
        <v/>
      </c>
      <c r="T85" s="16" t="str">
        <f t="shared" si="82"/>
        <v/>
      </c>
      <c r="U85" s="16" t="str">
        <f t="shared" si="82"/>
        <v/>
      </c>
      <c r="V85" s="16" t="str">
        <f t="shared" si="82"/>
        <v/>
      </c>
      <c r="W85" s="16" t="str">
        <f t="shared" si="82"/>
        <v/>
      </c>
      <c r="X85" s="16" t="str">
        <f t="shared" si="82"/>
        <v/>
      </c>
      <c r="Y85" s="16" t="str">
        <f>IF(ISERROR(MID(K85,M85+1,N85)),"",MID(K85,M85+1,N85))</f>
        <v/>
      </c>
    </row>
    <row r="86" spans="1:25" ht="16.2">
      <c r="A86" s="28">
        <v>29</v>
      </c>
      <c r="B86" s="40"/>
      <c r="C86" s="41"/>
      <c r="D86" s="42"/>
      <c r="E86" s="42"/>
      <c r="F86" s="42"/>
      <c r="G86" s="42"/>
      <c r="H86" s="42"/>
      <c r="I86" s="42"/>
      <c r="J86" s="42"/>
      <c r="K86" s="42"/>
      <c r="L86" s="42"/>
      <c r="M86" s="42"/>
      <c r="N86" s="43"/>
      <c r="O86" s="54" t="str">
        <f>IF(COUNT(D87:N87)&lt;&gt;COUNT(D88:N88),"ピリオドの数を確認","")</f>
        <v/>
      </c>
      <c r="P86"/>
      <c r="Q86"/>
      <c r="R86"/>
      <c r="S86"/>
      <c r="T86"/>
      <c r="U86"/>
      <c r="V86"/>
    </row>
    <row r="87" spans="1:25">
      <c r="A87" s="44"/>
      <c r="B87" s="37"/>
      <c r="C87" s="38">
        <f>COUNT(D87:N87)</f>
        <v>1</v>
      </c>
      <c r="D87" s="39">
        <f>IF(ISERROR(SEARCH(".",B87)),0,SEARCH(".",B87))</f>
        <v>0</v>
      </c>
      <c r="E87" s="39" t="str">
        <f t="shared" ref="E87:N87" si="84">IF(ISERROR(SEARCH(".",$B87,D87+1)),"",SEARCH(".",$B87,D87+1))</f>
        <v/>
      </c>
      <c r="F87" s="39" t="str">
        <f t="shared" si="84"/>
        <v/>
      </c>
      <c r="G87" s="39" t="str">
        <f t="shared" si="84"/>
        <v/>
      </c>
      <c r="H87" s="39" t="str">
        <f t="shared" si="84"/>
        <v/>
      </c>
      <c r="I87" s="39" t="str">
        <f t="shared" si="84"/>
        <v/>
      </c>
      <c r="J87" s="39" t="str">
        <f t="shared" si="84"/>
        <v/>
      </c>
      <c r="K87" s="39" t="str">
        <f t="shared" si="84"/>
        <v/>
      </c>
      <c r="L87" s="39" t="str">
        <f t="shared" si="84"/>
        <v/>
      </c>
      <c r="M87" s="39" t="str">
        <f t="shared" si="84"/>
        <v/>
      </c>
      <c r="N87" s="45" t="str">
        <f t="shared" si="84"/>
        <v/>
      </c>
      <c r="O87" s="36" t="str">
        <f>IF(ISERROR(MID($B87,1,D87)),"",MID($B87,1,D87))</f>
        <v/>
      </c>
      <c r="P87" s="16" t="str">
        <f t="shared" ref="P87:X88" si="85">IF(ISERROR(MID($B87,D87+1,E87)),"",MID($B87,D87+1,E87))</f>
        <v/>
      </c>
      <c r="Q87" s="16" t="str">
        <f t="shared" si="85"/>
        <v/>
      </c>
      <c r="R87" s="16" t="str">
        <f t="shared" si="85"/>
        <v/>
      </c>
      <c r="S87" s="16" t="str">
        <f t="shared" si="85"/>
        <v/>
      </c>
      <c r="T87" s="16" t="str">
        <f t="shared" si="85"/>
        <v/>
      </c>
      <c r="U87" s="16" t="str">
        <f t="shared" si="85"/>
        <v/>
      </c>
      <c r="V87" s="16" t="str">
        <f t="shared" si="85"/>
        <v/>
      </c>
      <c r="W87" s="16" t="str">
        <f t="shared" si="85"/>
        <v/>
      </c>
      <c r="X87" s="16" t="str">
        <f t="shared" si="85"/>
        <v/>
      </c>
      <c r="Y87" s="16" t="str">
        <f>IF(ISERROR(MID(K87,M87+1,N87)),"",MID(K87,M87+1,N87))</f>
        <v/>
      </c>
    </row>
    <row r="88" spans="1:25" ht="13.8" thickBot="1">
      <c r="A88" s="29"/>
      <c r="B88" s="46"/>
      <c r="C88" s="47">
        <f>COUNT(D88:N88)</f>
        <v>1</v>
      </c>
      <c r="D88" s="48">
        <f>IF(ISERROR(SEARCH("。",B88)),0,SEARCH("。",B88))</f>
        <v>0</v>
      </c>
      <c r="E88" s="48" t="str">
        <f t="shared" ref="E88:N88" si="86">IF(ISERROR(SEARCH("。",$B88,D88+1)),"",SEARCH("。",$B88,D88+1))</f>
        <v/>
      </c>
      <c r="F88" s="48" t="str">
        <f t="shared" si="86"/>
        <v/>
      </c>
      <c r="G88" s="48" t="str">
        <f t="shared" si="86"/>
        <v/>
      </c>
      <c r="H88" s="48" t="str">
        <f t="shared" si="86"/>
        <v/>
      </c>
      <c r="I88" s="48" t="str">
        <f t="shared" si="86"/>
        <v/>
      </c>
      <c r="J88" s="48" t="str">
        <f t="shared" si="86"/>
        <v/>
      </c>
      <c r="K88" s="48" t="str">
        <f t="shared" si="86"/>
        <v/>
      </c>
      <c r="L88" s="48" t="str">
        <f t="shared" si="86"/>
        <v/>
      </c>
      <c r="M88" s="48" t="str">
        <f t="shared" si="86"/>
        <v/>
      </c>
      <c r="N88" s="49" t="str">
        <f t="shared" si="86"/>
        <v/>
      </c>
      <c r="O88" s="36" t="str">
        <f>IF(ISERROR(MID($B88,1,D88)),"",MID($B88,1,D88))</f>
        <v/>
      </c>
      <c r="P88" s="16" t="str">
        <f t="shared" si="85"/>
        <v/>
      </c>
      <c r="Q88" s="16" t="str">
        <f t="shared" si="85"/>
        <v/>
      </c>
      <c r="R88" s="16" t="str">
        <f t="shared" si="85"/>
        <v/>
      </c>
      <c r="S88" s="16" t="str">
        <f t="shared" si="85"/>
        <v/>
      </c>
      <c r="T88" s="16" t="str">
        <f t="shared" si="85"/>
        <v/>
      </c>
      <c r="U88" s="16" t="str">
        <f t="shared" si="85"/>
        <v/>
      </c>
      <c r="V88" s="16" t="str">
        <f t="shared" si="85"/>
        <v/>
      </c>
      <c r="W88" s="16" t="str">
        <f t="shared" si="85"/>
        <v/>
      </c>
      <c r="X88" s="16" t="str">
        <f t="shared" si="85"/>
        <v/>
      </c>
      <c r="Y88" s="16" t="str">
        <f>IF(ISERROR(MID(K88,M88+1,N88)),"",MID(K88,M88+1,N88))</f>
        <v/>
      </c>
    </row>
    <row r="89" spans="1:25" ht="16.2">
      <c r="A89" s="28">
        <v>30</v>
      </c>
      <c r="B89" s="40"/>
      <c r="C89" s="41"/>
      <c r="D89" s="42"/>
      <c r="E89" s="42"/>
      <c r="F89" s="42"/>
      <c r="G89" s="42"/>
      <c r="H89" s="42"/>
      <c r="I89" s="42"/>
      <c r="J89" s="42"/>
      <c r="K89" s="42"/>
      <c r="L89" s="42"/>
      <c r="M89" s="42"/>
      <c r="N89" s="43"/>
      <c r="O89" s="54" t="str">
        <f>IF(COUNT(D90:N90)&lt;&gt;COUNT(D91:N91),"ピリオドの数を確認","")</f>
        <v/>
      </c>
      <c r="P89"/>
      <c r="Q89"/>
      <c r="R89"/>
      <c r="S89"/>
      <c r="T89"/>
      <c r="U89"/>
      <c r="V89"/>
    </row>
    <row r="90" spans="1:25">
      <c r="A90" s="44"/>
      <c r="B90" s="37"/>
      <c r="C90" s="38">
        <f>COUNT(D90:N90)</f>
        <v>1</v>
      </c>
      <c r="D90" s="39">
        <f>IF(ISERROR(SEARCH(".",B90)),0,SEARCH(".",B90))</f>
        <v>0</v>
      </c>
      <c r="E90" s="39" t="str">
        <f t="shared" ref="E90:N90" si="87">IF(ISERROR(SEARCH(".",$B90,D90+1)),"",SEARCH(".",$B90,D90+1))</f>
        <v/>
      </c>
      <c r="F90" s="39" t="str">
        <f t="shared" si="87"/>
        <v/>
      </c>
      <c r="G90" s="39" t="str">
        <f t="shared" si="87"/>
        <v/>
      </c>
      <c r="H90" s="39" t="str">
        <f t="shared" si="87"/>
        <v/>
      </c>
      <c r="I90" s="39" t="str">
        <f t="shared" si="87"/>
        <v/>
      </c>
      <c r="J90" s="39" t="str">
        <f t="shared" si="87"/>
        <v/>
      </c>
      <c r="K90" s="39" t="str">
        <f t="shared" si="87"/>
        <v/>
      </c>
      <c r="L90" s="39" t="str">
        <f t="shared" si="87"/>
        <v/>
      </c>
      <c r="M90" s="39" t="str">
        <f t="shared" si="87"/>
        <v/>
      </c>
      <c r="N90" s="45" t="str">
        <f t="shared" si="87"/>
        <v/>
      </c>
      <c r="O90" s="36" t="str">
        <f>IF(ISERROR(MID($B90,1,D90)),"",MID($B90,1,D90))</f>
        <v/>
      </c>
      <c r="P90" s="16" t="str">
        <f t="shared" ref="P90:X91" si="88">IF(ISERROR(MID($B90,D90+1,E90)),"",MID($B90,D90+1,E90))</f>
        <v/>
      </c>
      <c r="Q90" s="16" t="str">
        <f t="shared" si="88"/>
        <v/>
      </c>
      <c r="R90" s="16" t="str">
        <f t="shared" si="88"/>
        <v/>
      </c>
      <c r="S90" s="16" t="str">
        <f t="shared" si="88"/>
        <v/>
      </c>
      <c r="T90" s="16" t="str">
        <f t="shared" si="88"/>
        <v/>
      </c>
      <c r="U90" s="16" t="str">
        <f t="shared" si="88"/>
        <v/>
      </c>
      <c r="V90" s="16" t="str">
        <f t="shared" si="88"/>
        <v/>
      </c>
      <c r="W90" s="16" t="str">
        <f t="shared" si="88"/>
        <v/>
      </c>
      <c r="X90" s="16" t="str">
        <f t="shared" si="88"/>
        <v/>
      </c>
      <c r="Y90" s="16" t="str">
        <f>IF(ISERROR(MID(K90,M90+1,N90)),"",MID(K90,M90+1,N90))</f>
        <v/>
      </c>
    </row>
    <row r="91" spans="1:25" ht="13.8" thickBot="1">
      <c r="A91" s="29"/>
      <c r="B91" s="46"/>
      <c r="C91" s="47">
        <f>COUNT(D91:N91)</f>
        <v>1</v>
      </c>
      <c r="D91" s="48">
        <f>IF(ISERROR(SEARCH("。",B91)),0,SEARCH("。",B91))</f>
        <v>0</v>
      </c>
      <c r="E91" s="48" t="str">
        <f t="shared" ref="E91:N91" si="89">IF(ISERROR(SEARCH("。",$B91,D91+1)),"",SEARCH("。",$B91,D91+1))</f>
        <v/>
      </c>
      <c r="F91" s="48" t="str">
        <f t="shared" si="89"/>
        <v/>
      </c>
      <c r="G91" s="48" t="str">
        <f t="shared" si="89"/>
        <v/>
      </c>
      <c r="H91" s="48" t="str">
        <f t="shared" si="89"/>
        <v/>
      </c>
      <c r="I91" s="48" t="str">
        <f t="shared" si="89"/>
        <v/>
      </c>
      <c r="J91" s="48" t="str">
        <f t="shared" si="89"/>
        <v/>
      </c>
      <c r="K91" s="48" t="str">
        <f t="shared" si="89"/>
        <v/>
      </c>
      <c r="L91" s="48" t="str">
        <f t="shared" si="89"/>
        <v/>
      </c>
      <c r="M91" s="48" t="str">
        <f t="shared" si="89"/>
        <v/>
      </c>
      <c r="N91" s="49" t="str">
        <f t="shared" si="89"/>
        <v/>
      </c>
      <c r="O91" s="36" t="str">
        <f>IF(ISERROR(MID($B91,1,D91)),"",MID($B91,1,D91))</f>
        <v/>
      </c>
      <c r="P91" s="16" t="str">
        <f t="shared" si="88"/>
        <v/>
      </c>
      <c r="Q91" s="16" t="str">
        <f t="shared" si="88"/>
        <v/>
      </c>
      <c r="R91" s="16" t="str">
        <f t="shared" si="88"/>
        <v/>
      </c>
      <c r="S91" s="16" t="str">
        <f t="shared" si="88"/>
        <v/>
      </c>
      <c r="T91" s="16" t="str">
        <f t="shared" si="88"/>
        <v/>
      </c>
      <c r="U91" s="16" t="str">
        <f t="shared" si="88"/>
        <v/>
      </c>
      <c r="V91" s="16" t="str">
        <f t="shared" si="88"/>
        <v/>
      </c>
      <c r="W91" s="16" t="str">
        <f t="shared" si="88"/>
        <v/>
      </c>
      <c r="X91" s="16" t="str">
        <f t="shared" si="88"/>
        <v/>
      </c>
      <c r="Y91" s="16" t="str">
        <f>IF(ISERROR(MID(K91,M91+1,N91)),"",MID(K91,M91+1,N91))</f>
        <v/>
      </c>
    </row>
  </sheetData>
  <phoneticPr fontId="1"/>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dimension ref="A1:CC91"/>
  <sheetViews>
    <sheetView workbookViewId="0">
      <selection activeCell="E5" sqref="E5"/>
    </sheetView>
  </sheetViews>
  <sheetFormatPr defaultRowHeight="13.2"/>
  <cols>
    <col min="2" max="2" width="44.44140625" style="17" customWidth="1"/>
    <col min="3" max="3" width="28.33203125" style="17" customWidth="1"/>
    <col min="4" max="4" width="15.88671875" style="17" customWidth="1"/>
    <col min="5" max="5" width="21.88671875" style="17" customWidth="1"/>
    <col min="6" max="6" width="4.6640625" style="1" customWidth="1"/>
    <col min="7" max="7" width="4.44140625" customWidth="1"/>
    <col min="8" max="8" width="5.6640625" customWidth="1"/>
    <col min="9" max="9" width="5.109375" customWidth="1"/>
    <col min="10" max="10" width="6.77734375" customWidth="1"/>
    <col min="11" max="11" width="4.33203125" customWidth="1"/>
    <col min="12" max="46" width="2.77734375" customWidth="1"/>
    <col min="47" max="47" width="29.21875" style="16" customWidth="1"/>
    <col min="48" max="48" width="31.6640625" style="16" customWidth="1"/>
    <col min="49" max="49" width="13.33203125" style="16" customWidth="1"/>
    <col min="50" max="50" width="18.77734375" style="16" customWidth="1"/>
    <col min="51" max="54" width="3.77734375" style="16" customWidth="1"/>
    <col min="55" max="57" width="3.77734375" customWidth="1"/>
  </cols>
  <sheetData>
    <row r="1" spans="1:81" ht="20.25" customHeight="1" thickBot="1">
      <c r="G1">
        <v>1</v>
      </c>
      <c r="H1">
        <v>2</v>
      </c>
      <c r="I1">
        <v>3</v>
      </c>
      <c r="J1">
        <v>4</v>
      </c>
      <c r="K1">
        <v>5</v>
      </c>
      <c r="L1">
        <v>6</v>
      </c>
      <c r="M1">
        <v>7</v>
      </c>
      <c r="N1">
        <v>8</v>
      </c>
      <c r="O1">
        <v>9</v>
      </c>
      <c r="P1">
        <v>10</v>
      </c>
      <c r="Q1">
        <v>11</v>
      </c>
      <c r="R1">
        <v>12</v>
      </c>
      <c r="S1">
        <v>13</v>
      </c>
      <c r="T1">
        <v>14</v>
      </c>
      <c r="U1">
        <v>15</v>
      </c>
      <c r="V1">
        <v>16</v>
      </c>
      <c r="W1">
        <v>17</v>
      </c>
      <c r="X1">
        <v>18</v>
      </c>
      <c r="Y1">
        <v>19</v>
      </c>
      <c r="Z1">
        <v>20</v>
      </c>
      <c r="AA1">
        <v>21</v>
      </c>
      <c r="AB1">
        <v>22</v>
      </c>
      <c r="AC1">
        <v>23</v>
      </c>
      <c r="AD1">
        <v>24</v>
      </c>
      <c r="AE1">
        <v>25</v>
      </c>
      <c r="AF1">
        <v>26</v>
      </c>
      <c r="AG1">
        <v>27</v>
      </c>
      <c r="AH1">
        <v>28</v>
      </c>
      <c r="AI1">
        <v>29</v>
      </c>
      <c r="AJ1">
        <v>30</v>
      </c>
      <c r="AK1">
        <v>31</v>
      </c>
      <c r="AL1">
        <v>32</v>
      </c>
      <c r="AM1">
        <v>33</v>
      </c>
      <c r="AN1">
        <v>34</v>
      </c>
      <c r="AO1">
        <v>35</v>
      </c>
      <c r="AP1">
        <v>36</v>
      </c>
      <c r="AQ1">
        <v>37</v>
      </c>
      <c r="AR1">
        <v>38</v>
      </c>
      <c r="AS1">
        <v>39</v>
      </c>
      <c r="AT1">
        <v>40</v>
      </c>
      <c r="AU1" s="52">
        <v>1</v>
      </c>
      <c r="AV1" s="52">
        <v>2</v>
      </c>
      <c r="AW1" s="52">
        <v>3</v>
      </c>
      <c r="AX1" s="52">
        <v>4</v>
      </c>
      <c r="AY1" s="52">
        <v>5</v>
      </c>
      <c r="AZ1" s="52">
        <v>6</v>
      </c>
      <c r="BA1" s="52">
        <v>7</v>
      </c>
      <c r="BB1" s="52">
        <v>8</v>
      </c>
      <c r="BC1" s="52">
        <v>9</v>
      </c>
      <c r="BD1" s="52">
        <v>10</v>
      </c>
      <c r="BE1" s="52">
        <v>11</v>
      </c>
      <c r="BF1" s="52">
        <v>12</v>
      </c>
      <c r="BG1" s="52">
        <v>13</v>
      </c>
      <c r="BH1" s="52">
        <v>14</v>
      </c>
      <c r="BI1" s="52">
        <v>15</v>
      </c>
      <c r="BJ1" s="52">
        <v>16</v>
      </c>
      <c r="BK1" s="52">
        <v>17</v>
      </c>
      <c r="BL1" s="52">
        <v>18</v>
      </c>
      <c r="BM1" s="52">
        <v>19</v>
      </c>
      <c r="BN1" s="52">
        <v>20</v>
      </c>
      <c r="BO1" s="52">
        <v>21</v>
      </c>
      <c r="BP1" s="52">
        <v>22</v>
      </c>
      <c r="BQ1" s="52">
        <v>23</v>
      </c>
      <c r="BR1" s="52">
        <v>24</v>
      </c>
      <c r="BS1" s="52">
        <v>25</v>
      </c>
      <c r="BT1" s="52">
        <v>26</v>
      </c>
      <c r="BU1" s="52">
        <v>27</v>
      </c>
      <c r="BV1" s="52">
        <v>28</v>
      </c>
      <c r="BW1" s="52">
        <v>29</v>
      </c>
      <c r="BX1" s="52">
        <v>30</v>
      </c>
      <c r="BY1" s="52">
        <v>31</v>
      </c>
      <c r="BZ1" s="52">
        <v>32</v>
      </c>
      <c r="CA1" s="52">
        <v>33</v>
      </c>
      <c r="CB1" s="52">
        <v>34</v>
      </c>
      <c r="CC1" s="52">
        <v>35</v>
      </c>
    </row>
    <row r="2" spans="1:81" ht="23.25" customHeight="1">
      <c r="A2" s="28">
        <v>1</v>
      </c>
      <c r="B2" s="51" t="s">
        <v>124</v>
      </c>
      <c r="C2" s="51"/>
      <c r="D2" s="51"/>
      <c r="E2" s="51"/>
      <c r="F2" s="41"/>
      <c r="G2" s="42"/>
      <c r="H2" s="42"/>
      <c r="I2" s="42"/>
      <c r="J2" s="42"/>
      <c r="K2" s="42"/>
      <c r="L2" s="42"/>
      <c r="M2" s="42"/>
      <c r="N2" s="42"/>
      <c r="O2" s="42"/>
      <c r="P2" s="42"/>
      <c r="Q2" s="43"/>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54" t="str">
        <f>IF(COUNT(G3:Q3)&lt;&gt;COUNT(G4:Q4),"ピリオドの数を確認","")</f>
        <v>ピリオドの数を確認</v>
      </c>
      <c r="AV2"/>
      <c r="AW2"/>
      <c r="AX2"/>
      <c r="AY2"/>
      <c r="AZ2"/>
      <c r="BA2"/>
      <c r="BB2"/>
    </row>
    <row r="3" spans="1:81" ht="58.5" customHeight="1">
      <c r="A3" s="44"/>
      <c r="B3" s="37" t="s">
        <v>222</v>
      </c>
      <c r="C3" s="37" t="str">
        <f>REPLACE(B3,FIND("!",B3),1,"!\\")</f>
        <v>The APEC leaders' meeting? was held!\\ in Honolulu, Hawaii on November 12 and 13. During. the meeting, Prime Minister Noda announced that Japan　will join talks on joining the Trans-Pacific Partnership.</v>
      </c>
      <c r="D3" s="37" t="str">
        <f>REPLACE(C3,FIND("?",C3),1,"?\\")</f>
        <v>The APEC leaders' meeting?\\ was held!\\ in Honolulu, Hawaii on November 12 and 13. During. the meeting, Prime Minister Noda announced that Japan　will join talks on joining the Trans-Pacific Partnership.</v>
      </c>
      <c r="E3" s="37" t="str">
        <f>REPLACE(D3,FIND(".",D3),1,".\\")</f>
        <v>The APEC leaders' meeting?\\ was held!\\ in Honolulu, Hawaii on November 12 and 13.\\ During. the meeting, Prime Minister Noda announced that Japan　will join talks on joining the Trans-Pacific Partnership.</v>
      </c>
      <c r="F3" s="38">
        <f>COUNT(G3:Q3)</f>
        <v>3</v>
      </c>
      <c r="G3" s="39">
        <f>IF(ISERROR(SEARCH("\\",E3)),0,SEARCH("\\",E3))</f>
        <v>27</v>
      </c>
      <c r="H3" s="39">
        <f>IF(ISERROR(SEARCH("\\",$E3,G3+1)),"",SEARCH("\\",$E3,G3+1))</f>
        <v>39</v>
      </c>
      <c r="I3" s="39">
        <f t="shared" ref="I3:Q3" si="0">IF(ISERROR(SEARCH("\\",$E3,H3+1)),"",SEARCH("\\",$E3,H3+1))</f>
        <v>84</v>
      </c>
      <c r="J3" s="39" t="str">
        <f t="shared" si="0"/>
        <v/>
      </c>
      <c r="K3" s="39" t="str">
        <f t="shared" si="0"/>
        <v/>
      </c>
      <c r="L3" s="39" t="str">
        <f t="shared" si="0"/>
        <v/>
      </c>
      <c r="M3" s="39" t="str">
        <f t="shared" si="0"/>
        <v/>
      </c>
      <c r="N3" s="39" t="str">
        <f t="shared" si="0"/>
        <v/>
      </c>
      <c r="O3" s="39" t="str">
        <f t="shared" si="0"/>
        <v/>
      </c>
      <c r="P3" s="39" t="str">
        <f t="shared" si="0"/>
        <v/>
      </c>
      <c r="Q3" s="39" t="str">
        <f t="shared" si="0"/>
        <v/>
      </c>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53" t="str">
        <f>IF(ISERROR(MID($B3,1,G3)),"",MID($B3,1,G3))</f>
        <v xml:space="preserve">The APEC leaders' meeting? </v>
      </c>
      <c r="AV3" s="16" t="str">
        <f>IF(ISERROR(MID($B3,G3+1,H3)),"",MID($B3,G3+1,H3))</f>
        <v>was held! in Honolulu, Hawaii on Novemb</v>
      </c>
      <c r="AW3" s="16" t="str">
        <f t="shared" ref="AW3:BE4" si="1">IF(ISERROR(MID($B3,H3+1,I3)),"",MID($B3,H3+1,I3))</f>
        <v xml:space="preserve"> Honolulu, Hawaii on November 12 and 13. During. the meeting, Prime Minister Noda an</v>
      </c>
      <c r="AX3" s="16" t="str">
        <f t="shared" si="1"/>
        <v/>
      </c>
      <c r="AY3" s="16" t="str">
        <f t="shared" si="1"/>
        <v/>
      </c>
      <c r="AZ3" s="16" t="str">
        <f t="shared" si="1"/>
        <v/>
      </c>
      <c r="BA3" s="16" t="str">
        <f t="shared" si="1"/>
        <v/>
      </c>
      <c r="BB3" s="16" t="str">
        <f t="shared" si="1"/>
        <v/>
      </c>
      <c r="BC3" s="16" t="str">
        <f t="shared" si="1"/>
        <v/>
      </c>
      <c r="BD3" s="16" t="str">
        <f t="shared" si="1"/>
        <v/>
      </c>
      <c r="BE3" s="16" t="str">
        <f>IF(ISERROR(MID(N3,P3+1,Q3)),"",MID(N3,P3+1,Q3))</f>
        <v/>
      </c>
      <c r="BF3" s="16" t="str">
        <f>IF(ISERROR(MID(O3,Q3+1,AU3)),"",MID(O3,Q3+1,AU3))</f>
        <v/>
      </c>
      <c r="BG3" s="16" t="str">
        <f>IF(ISERROR(MID(P3,AU3+1,AV3)),"",MID(P3,AU3+1,AV3))</f>
        <v/>
      </c>
      <c r="BH3" s="16" t="str">
        <f>IF(ISERROR(MID(Q3,AV3+1,AW3)),"",MID(Q3,AV3+1,AW3))</f>
        <v/>
      </c>
      <c r="BI3" s="16" t="str">
        <f t="shared" ref="BI3:CC3" si="2">IF(ISERROR(MID(AU3,AW3+1,AX3)),"",MID(AU3,AW3+1,AX3))</f>
        <v/>
      </c>
      <c r="BJ3" s="16" t="str">
        <f t="shared" si="2"/>
        <v/>
      </c>
      <c r="BK3" s="16" t="str">
        <f t="shared" si="2"/>
        <v/>
      </c>
      <c r="BL3" s="16" t="str">
        <f t="shared" si="2"/>
        <v/>
      </c>
      <c r="BM3" s="16" t="str">
        <f t="shared" si="2"/>
        <v/>
      </c>
      <c r="BN3" s="16" t="str">
        <f t="shared" si="2"/>
        <v/>
      </c>
      <c r="BO3" s="16" t="str">
        <f t="shared" si="2"/>
        <v/>
      </c>
      <c r="BP3" s="16" t="str">
        <f t="shared" si="2"/>
        <v/>
      </c>
      <c r="BQ3" s="16" t="str">
        <f t="shared" si="2"/>
        <v/>
      </c>
      <c r="BR3" s="16" t="str">
        <f t="shared" si="2"/>
        <v/>
      </c>
      <c r="BS3" s="16" t="str">
        <f t="shared" si="2"/>
        <v/>
      </c>
      <c r="BT3" s="16" t="str">
        <f t="shared" si="2"/>
        <v/>
      </c>
      <c r="BU3" s="16" t="str">
        <f t="shared" si="2"/>
        <v/>
      </c>
      <c r="BV3" s="16" t="str">
        <f t="shared" si="2"/>
        <v/>
      </c>
      <c r="BW3" s="16" t="str">
        <f t="shared" si="2"/>
        <v/>
      </c>
      <c r="BX3" s="16" t="str">
        <f t="shared" si="2"/>
        <v/>
      </c>
      <c r="BY3" s="16" t="str">
        <f t="shared" si="2"/>
        <v/>
      </c>
      <c r="BZ3" s="16" t="str">
        <f t="shared" si="2"/>
        <v/>
      </c>
      <c r="CA3" s="16" t="str">
        <f t="shared" si="2"/>
        <v/>
      </c>
      <c r="CB3" s="16" t="str">
        <f t="shared" si="2"/>
        <v/>
      </c>
      <c r="CC3" s="16" t="str">
        <f t="shared" si="2"/>
        <v/>
      </c>
    </row>
    <row r="4" spans="1:81" ht="52.5" customHeight="1" thickBot="1">
      <c r="A4" s="29"/>
      <c r="B4" s="46" t="s">
        <v>117</v>
      </c>
      <c r="C4" s="46"/>
      <c r="D4" s="46"/>
      <c r="E4" s="46"/>
      <c r="F4" s="47">
        <f>COUNT(G4:Q4)</f>
        <v>2</v>
      </c>
      <c r="G4" s="48">
        <f>IF(ISERROR(SEARCH("。",B4)),0,SEARCH("。",B4))</f>
        <v>37</v>
      </c>
      <c r="H4" s="48">
        <f>IF(ISERROR(SEARCH("。",$B4,G4+1)),"",SEARCH("。",$B4,G4+1))</f>
        <v>75</v>
      </c>
      <c r="I4" s="48" t="str">
        <f t="shared" ref="I4:Q4" si="3">IF(ISERROR(SEARCH("。",$B4,H4+1)),"",SEARCH("。",$B4,H4+1))</f>
        <v/>
      </c>
      <c r="J4" s="48" t="str">
        <f t="shared" si="3"/>
        <v/>
      </c>
      <c r="K4" s="48" t="str">
        <f t="shared" si="3"/>
        <v/>
      </c>
      <c r="L4" s="48" t="str">
        <f t="shared" si="3"/>
        <v/>
      </c>
      <c r="M4" s="48" t="str">
        <f t="shared" si="3"/>
        <v/>
      </c>
      <c r="N4" s="48" t="str">
        <f t="shared" si="3"/>
        <v/>
      </c>
      <c r="O4" s="48" t="str">
        <f t="shared" si="3"/>
        <v/>
      </c>
      <c r="P4" s="48" t="str">
        <f t="shared" si="3"/>
        <v/>
      </c>
      <c r="Q4" s="49" t="str">
        <f t="shared" si="3"/>
        <v/>
      </c>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6" t="str">
        <f>IF(ISERROR(MID($B4,1,G4)),"",MID($B4,1,G4))</f>
        <v>APEC首脳会議が11月12日と13日、ハワイのホノルルで開催されました。</v>
      </c>
      <c r="AV4" s="16" t="str">
        <f>IF(ISERROR(MID($B4,G4+1,H4)),"",MID($B4,G4+1,H4))</f>
        <v>会議の中で野田首相は、日本がTPP参加に向けた協議に参加すると発表しました。</v>
      </c>
      <c r="AW4" s="16" t="str">
        <f t="shared" si="1"/>
        <v/>
      </c>
      <c r="AX4" s="16" t="str">
        <f t="shared" si="1"/>
        <v/>
      </c>
      <c r="AY4" s="16" t="str">
        <f t="shared" si="1"/>
        <v/>
      </c>
      <c r="AZ4" s="16" t="str">
        <f t="shared" si="1"/>
        <v/>
      </c>
      <c r="BA4" s="16" t="str">
        <f t="shared" si="1"/>
        <v/>
      </c>
      <c r="BB4" s="16" t="str">
        <f t="shared" si="1"/>
        <v/>
      </c>
      <c r="BC4" s="16" t="str">
        <f t="shared" si="1"/>
        <v/>
      </c>
      <c r="BD4" s="16" t="str">
        <f t="shared" si="1"/>
        <v/>
      </c>
      <c r="BE4" s="16" t="str">
        <f t="shared" si="1"/>
        <v/>
      </c>
      <c r="BF4" s="16" t="str">
        <f>IF(ISERROR(MID($B4,Q4+1,AU4)),"",MID($B4,Q4+1,AU4))</f>
        <v/>
      </c>
      <c r="BG4" s="16" t="str">
        <f t="shared" ref="BG4:CC4" si="4">IF(ISERROR(MID($B4,AU4+1,AV4)),"",MID($B4,AU4+1,AV4))</f>
        <v/>
      </c>
      <c r="BH4" s="16" t="str">
        <f t="shared" si="4"/>
        <v/>
      </c>
      <c r="BI4" s="16" t="str">
        <f t="shared" si="4"/>
        <v/>
      </c>
      <c r="BJ4" s="16" t="str">
        <f t="shared" si="4"/>
        <v/>
      </c>
      <c r="BK4" s="16" t="str">
        <f t="shared" si="4"/>
        <v/>
      </c>
      <c r="BL4" s="16" t="str">
        <f t="shared" si="4"/>
        <v/>
      </c>
      <c r="BM4" s="16" t="str">
        <f t="shared" si="4"/>
        <v/>
      </c>
      <c r="BN4" s="16" t="str">
        <f t="shared" si="4"/>
        <v/>
      </c>
      <c r="BO4" s="16" t="str">
        <f t="shared" si="4"/>
        <v/>
      </c>
      <c r="BP4" s="16" t="str">
        <f t="shared" si="4"/>
        <v/>
      </c>
      <c r="BQ4" s="16" t="str">
        <f t="shared" si="4"/>
        <v/>
      </c>
      <c r="BR4" s="16" t="str">
        <f t="shared" si="4"/>
        <v/>
      </c>
      <c r="BS4" s="16" t="str">
        <f t="shared" si="4"/>
        <v/>
      </c>
      <c r="BT4" s="16" t="str">
        <f t="shared" si="4"/>
        <v/>
      </c>
      <c r="BU4" s="16" t="str">
        <f t="shared" si="4"/>
        <v/>
      </c>
      <c r="BV4" s="16" t="str">
        <f t="shared" si="4"/>
        <v/>
      </c>
      <c r="BW4" s="16" t="str">
        <f t="shared" si="4"/>
        <v/>
      </c>
      <c r="BX4" s="16" t="str">
        <f t="shared" si="4"/>
        <v/>
      </c>
      <c r="BY4" s="16" t="str">
        <f t="shared" si="4"/>
        <v/>
      </c>
      <c r="BZ4" s="16" t="str">
        <f t="shared" si="4"/>
        <v/>
      </c>
      <c r="CA4" s="16" t="str">
        <f t="shared" si="4"/>
        <v/>
      </c>
      <c r="CB4" s="16" t="str">
        <f t="shared" si="4"/>
        <v/>
      </c>
      <c r="CC4" s="16" t="str">
        <f t="shared" si="4"/>
        <v/>
      </c>
    </row>
    <row r="5" spans="1:81" ht="20.25" customHeight="1">
      <c r="A5" s="28">
        <v>2</v>
      </c>
      <c r="B5" s="51" t="s">
        <v>125</v>
      </c>
      <c r="C5" s="51"/>
      <c r="D5" s="51"/>
      <c r="E5" s="51"/>
      <c r="F5" s="41"/>
      <c r="G5" s="42"/>
      <c r="H5" s="42"/>
      <c r="I5" s="42"/>
      <c r="J5" s="42"/>
      <c r="K5" s="42"/>
      <c r="L5" s="42"/>
      <c r="M5" s="42"/>
      <c r="N5" s="42"/>
      <c r="O5" s="42"/>
      <c r="P5" s="42"/>
      <c r="Q5" s="43"/>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54" t="str">
        <f>IF(COUNT(G6:Q6)&lt;&gt;COUNT(G7:Q7),"ピリオドの数を確認","")</f>
        <v/>
      </c>
      <c r="AV5"/>
      <c r="AW5"/>
      <c r="AX5"/>
      <c r="AY5"/>
      <c r="AZ5"/>
      <c r="BA5"/>
      <c r="BB5"/>
    </row>
    <row r="6" spans="1:81" ht="75.75" customHeight="1">
      <c r="A6" s="44"/>
      <c r="B6" s="37" t="s">
        <v>127</v>
      </c>
      <c r="C6" s="37"/>
      <c r="D6" s="37"/>
      <c r="E6" s="37"/>
      <c r="F6" s="38">
        <f>COUNT(G6:Q6)</f>
        <v>3</v>
      </c>
      <c r="G6" s="39">
        <f>IF(ISERROR(SEARCH(".",B6)),0,SEARCH(".",B6))</f>
        <v>71</v>
      </c>
      <c r="H6" s="39">
        <f t="shared" ref="H6:Q6" si="5">IF(ISERROR(SEARCH(".",$B6,G6+1)),"",SEARCH(".",$B6,G6+1))</f>
        <v>127</v>
      </c>
      <c r="I6" s="39">
        <f t="shared" si="5"/>
        <v>253</v>
      </c>
      <c r="J6" s="39" t="str">
        <f t="shared" si="5"/>
        <v/>
      </c>
      <c r="K6" s="39" t="str">
        <f t="shared" si="5"/>
        <v/>
      </c>
      <c r="L6" s="39" t="str">
        <f t="shared" si="5"/>
        <v/>
      </c>
      <c r="M6" s="39" t="str">
        <f t="shared" si="5"/>
        <v/>
      </c>
      <c r="N6" s="39" t="str">
        <f t="shared" si="5"/>
        <v/>
      </c>
      <c r="O6" s="39" t="str">
        <f t="shared" si="5"/>
        <v/>
      </c>
      <c r="P6" s="39" t="str">
        <f t="shared" si="5"/>
        <v/>
      </c>
      <c r="Q6" s="45" t="str">
        <f t="shared" si="5"/>
        <v/>
      </c>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6" t="str">
        <f>IF(ISERROR(MID($B6,1,G6)),"",MID($B6,1,G6))</f>
        <v>AKB 48's new CD single, "Kaze wa fuiteiru," was released on October 26.</v>
      </c>
      <c r="AV6" s="16" t="str">
        <f t="shared" ref="AV6:BE7" si="6">IF(ISERROR(MID($B6,G6+1,H6)),"",MID($B6,G6+1,H6))</f>
        <v xml:space="preserve"> It sold more than 1．3 million copies in the first week. Because AKB 48 is so popular, Japan Post is issuing a special set of s</v>
      </c>
      <c r="AW6" s="16" t="str">
        <f t="shared" si="6"/>
        <v xml:space="preserve"> Because AKB 48 is so popular, Japan Post is issuing a special set of stamps featuring pictures of AKB 48 members in February.</v>
      </c>
      <c r="AX6" s="16" t="str">
        <f t="shared" si="6"/>
        <v/>
      </c>
      <c r="AY6" s="16" t="str">
        <f t="shared" si="6"/>
        <v/>
      </c>
      <c r="AZ6" s="16" t="str">
        <f t="shared" si="6"/>
        <v/>
      </c>
      <c r="BA6" s="16" t="str">
        <f t="shared" si="6"/>
        <v/>
      </c>
      <c r="BB6" s="16" t="str">
        <f t="shared" si="6"/>
        <v/>
      </c>
      <c r="BC6" s="16" t="str">
        <f t="shared" si="6"/>
        <v/>
      </c>
      <c r="BD6" s="16" t="str">
        <f t="shared" si="6"/>
        <v/>
      </c>
      <c r="BE6" s="16" t="str">
        <f>IF(ISERROR(MID(N6,P6+1,Q6)),"",MID(N6,P6+1,Q6))</f>
        <v/>
      </c>
    </row>
    <row r="7" spans="1:81" ht="76.5" customHeight="1" thickBot="1">
      <c r="A7" s="29"/>
      <c r="B7" s="46" t="s">
        <v>126</v>
      </c>
      <c r="C7" s="46"/>
      <c r="D7" s="46"/>
      <c r="E7" s="46"/>
      <c r="F7" s="47">
        <f>COUNT(G7:Q7)</f>
        <v>3</v>
      </c>
      <c r="G7" s="48">
        <f>IF(ISERROR(SEARCH("。",B7)),0,SEARCH("。",B7))</f>
        <v>39</v>
      </c>
      <c r="H7" s="48">
        <f>IF(ISERROR(SEARCH("。",$B7,G7+1)),"",SEARCH("。",$B7,G7+1))</f>
        <v>70</v>
      </c>
      <c r="I7" s="48">
        <f t="shared" ref="I7:Q7" si="7">IF(ISERROR(SEARCH("。",$B7,H7+1)),"",SEARCH("。",$B7,H7+1))</f>
        <v>124</v>
      </c>
      <c r="J7" s="48" t="str">
        <f t="shared" si="7"/>
        <v/>
      </c>
      <c r="K7" s="48" t="str">
        <f t="shared" si="7"/>
        <v/>
      </c>
      <c r="L7" s="48" t="str">
        <f t="shared" si="7"/>
        <v/>
      </c>
      <c r="M7" s="48" t="str">
        <f t="shared" si="7"/>
        <v/>
      </c>
      <c r="N7" s="48" t="str">
        <f t="shared" si="7"/>
        <v/>
      </c>
      <c r="O7" s="48" t="str">
        <f t="shared" si="7"/>
        <v/>
      </c>
      <c r="P7" s="48" t="str">
        <f t="shared" si="7"/>
        <v/>
      </c>
      <c r="Q7" s="49" t="str">
        <f t="shared" si="7"/>
        <v/>
      </c>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6" t="str">
        <f>IF(ISERROR(MID($B7,1,G7)),"",MID($B7,1,G7))</f>
        <v>AKB48のニューシングル「風は吹いている」が、10月26日に発売されました。</v>
      </c>
      <c r="AV7" s="16" t="str">
        <f>IF(ISERROR(MID($B7,G7+1,H7)),"",MID($B7,G7+1,H7))</f>
        <v>このシングルは、最初の１週間で130万枚以上を売り上げました。彼女たちの人気が非常に高いため、郵便局は２月、AKB48のメンバーの写真を使っ</v>
      </c>
      <c r="AW7" s="16" t="str">
        <f>IF(ISERROR(MID($B7,H7+1,I7)),"",MID($B7,H7+1,I7))</f>
        <v>彼女たちの人気が非常に高いため、郵便局は２月、AKB48のメンバーの写真を使った特別切手を発行する予定です。</v>
      </c>
      <c r="AX7" s="16" t="str">
        <f t="shared" si="6"/>
        <v/>
      </c>
      <c r="AY7" s="16" t="str">
        <f t="shared" si="6"/>
        <v/>
      </c>
      <c r="AZ7" s="16" t="str">
        <f t="shared" si="6"/>
        <v/>
      </c>
      <c r="BA7" s="16" t="str">
        <f t="shared" si="6"/>
        <v/>
      </c>
      <c r="BB7" s="16" t="str">
        <f t="shared" si="6"/>
        <v/>
      </c>
      <c r="BC7" s="16" t="str">
        <f t="shared" si="6"/>
        <v/>
      </c>
      <c r="BD7" s="16" t="str">
        <f t="shared" si="6"/>
        <v/>
      </c>
      <c r="BE7" s="16" t="str">
        <f t="shared" si="6"/>
        <v/>
      </c>
    </row>
    <row r="8" spans="1:81" ht="21" customHeight="1">
      <c r="A8" s="28">
        <v>3</v>
      </c>
      <c r="B8" s="51" t="s">
        <v>133</v>
      </c>
      <c r="C8" s="51"/>
      <c r="D8" s="51"/>
      <c r="E8" s="51"/>
      <c r="F8" s="41"/>
      <c r="G8" s="42"/>
      <c r="H8" s="42"/>
      <c r="I8" s="42"/>
      <c r="J8" s="42"/>
      <c r="K8" s="42"/>
      <c r="L8" s="42"/>
      <c r="M8" s="42"/>
      <c r="N8" s="42"/>
      <c r="O8" s="42"/>
      <c r="P8" s="42"/>
      <c r="Q8" s="43"/>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54" t="str">
        <f>IF(COUNT(G9:Q9)&lt;&gt;COUNT(G10:Q10),"ピリオドの数を確認","")</f>
        <v/>
      </c>
      <c r="AV8"/>
      <c r="AW8"/>
      <c r="AX8"/>
      <c r="AY8"/>
      <c r="AZ8"/>
      <c r="BA8"/>
      <c r="BB8"/>
    </row>
    <row r="9" spans="1:81" ht="82.5" customHeight="1">
      <c r="A9" s="44"/>
      <c r="B9" s="50" t="s">
        <v>135</v>
      </c>
      <c r="C9" s="50"/>
      <c r="D9" s="50"/>
      <c r="E9" s="50"/>
      <c r="F9" s="38">
        <f>COUNT(G9:Q9)</f>
        <v>2</v>
      </c>
      <c r="G9" s="39">
        <f>IF(ISERROR(SEARCH(".",B9)),0,SEARCH(".",B9))</f>
        <v>93</v>
      </c>
      <c r="H9" s="39">
        <f t="shared" ref="H9:Q9" si="8">IF(ISERROR(SEARCH(".",$B9,G9+1)),"",SEARCH(".",$B9,G9+1))</f>
        <v>219</v>
      </c>
      <c r="I9" s="39" t="str">
        <f t="shared" si="8"/>
        <v/>
      </c>
      <c r="J9" s="39" t="str">
        <f t="shared" si="8"/>
        <v/>
      </c>
      <c r="K9" s="39" t="str">
        <f t="shared" si="8"/>
        <v/>
      </c>
      <c r="L9" s="39" t="str">
        <f t="shared" si="8"/>
        <v/>
      </c>
      <c r="M9" s="39" t="str">
        <f t="shared" si="8"/>
        <v/>
      </c>
      <c r="N9" s="39" t="str">
        <f t="shared" si="8"/>
        <v/>
      </c>
      <c r="O9" s="39" t="str">
        <f t="shared" si="8"/>
        <v/>
      </c>
      <c r="P9" s="39" t="str">
        <f t="shared" si="8"/>
        <v/>
      </c>
      <c r="Q9" s="45" t="str">
        <f t="shared" si="8"/>
        <v/>
      </c>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6" t="str">
        <f>IF(ISERROR(MID($B9,1,G9)),"",MID($B9,1,G9))</f>
        <v>The United Nations announced that the world's population reached seven billion on October 31.</v>
      </c>
      <c r="AV9" s="16" t="str">
        <f t="shared" ref="AV9:AX10" si="9">IF(ISERROR(MID($B9,G9+1,H9)),"",MID($B9,G9+1,H9))</f>
        <v xml:space="preserve"> The U．N．estimates that about 210,000 babies were born on this day, and the world's population will reach 9．3 billion in 2050.</v>
      </c>
      <c r="AW9" s="16" t="str">
        <f t="shared" si="9"/>
        <v/>
      </c>
      <c r="AX9" s="16" t="str">
        <f t="shared" si="9"/>
        <v/>
      </c>
      <c r="AY9" s="16" t="str">
        <f t="shared" ref="AY9:BE10" si="10">IF(ISERROR(MID($B9,J9+1,K9)),"",MID($B9,J9+1,K9))</f>
        <v/>
      </c>
      <c r="AZ9" s="16" t="str">
        <f t="shared" si="10"/>
        <v/>
      </c>
      <c r="BA9" s="16" t="str">
        <f t="shared" si="10"/>
        <v/>
      </c>
      <c r="BB9" s="16" t="str">
        <f t="shared" si="10"/>
        <v/>
      </c>
      <c r="BC9" s="16" t="str">
        <f t="shared" si="10"/>
        <v/>
      </c>
      <c r="BD9" s="16" t="str">
        <f t="shared" si="10"/>
        <v/>
      </c>
      <c r="BE9" s="16" t="str">
        <f>IF(ISERROR(MID(N9,P9+1,Q9)),"",MID(N9,P9+1,Q9))</f>
        <v/>
      </c>
    </row>
    <row r="10" spans="1:81" ht="99.75" customHeight="1" thickBot="1">
      <c r="A10" s="29"/>
      <c r="B10" s="46" t="s">
        <v>134</v>
      </c>
      <c r="C10" s="46"/>
      <c r="D10" s="46"/>
      <c r="E10" s="46"/>
      <c r="F10" s="47">
        <f>COUNT(G10:Q10)</f>
        <v>2</v>
      </c>
      <c r="G10" s="48">
        <f>IF(ISERROR(SEARCH("。",B10)),0,SEARCH("。",B10))</f>
        <v>34</v>
      </c>
      <c r="H10" s="48">
        <f>IF(ISERROR(SEARCH("。",$B10,G10+1)),"",SEARCH("。",$B10,G10+1))</f>
        <v>91</v>
      </c>
      <c r="I10" s="48" t="str">
        <f t="shared" ref="I10:Q10" si="11">IF(ISERROR(SEARCH("。",$B10,H10+1)),"",SEARCH("。",$B10,H10+1))</f>
        <v/>
      </c>
      <c r="J10" s="48" t="str">
        <f t="shared" si="11"/>
        <v/>
      </c>
      <c r="K10" s="48" t="str">
        <f t="shared" si="11"/>
        <v/>
      </c>
      <c r="L10" s="48" t="str">
        <f t="shared" si="11"/>
        <v/>
      </c>
      <c r="M10" s="48" t="str">
        <f t="shared" si="11"/>
        <v/>
      </c>
      <c r="N10" s="48" t="str">
        <f t="shared" si="11"/>
        <v/>
      </c>
      <c r="O10" s="48" t="str">
        <f t="shared" si="11"/>
        <v/>
      </c>
      <c r="P10" s="48" t="str">
        <f t="shared" si="11"/>
        <v/>
      </c>
      <c r="Q10" s="49" t="str">
        <f t="shared" si="11"/>
        <v/>
      </c>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6" t="str">
        <f>IF(ISERROR(MID($B10,1,G10)),"",MID($B10,1,G10))</f>
        <v>国際連合は、10月31日に世界の人口が70億に達したと発表しました。</v>
      </c>
      <c r="AV10" s="16" t="str">
        <f t="shared" si="9"/>
        <v>国連の推計によれば、この日に約21万人の赤ちゃんが生まれ、世界の人口は2050年に93億に達すると見られています。</v>
      </c>
      <c r="AW10" s="16" t="str">
        <f t="shared" si="9"/>
        <v/>
      </c>
      <c r="AX10" s="16" t="str">
        <f t="shared" si="9"/>
        <v/>
      </c>
      <c r="AY10" s="16" t="str">
        <f t="shared" si="10"/>
        <v/>
      </c>
      <c r="AZ10" s="16" t="str">
        <f t="shared" si="10"/>
        <v/>
      </c>
      <c r="BA10" s="16" t="str">
        <f t="shared" si="10"/>
        <v/>
      </c>
      <c r="BB10" s="16" t="str">
        <f t="shared" si="10"/>
        <v/>
      </c>
      <c r="BC10" s="16" t="str">
        <f t="shared" si="10"/>
        <v/>
      </c>
      <c r="BD10" s="16" t="str">
        <f t="shared" si="10"/>
        <v/>
      </c>
      <c r="BE10" s="16" t="str">
        <f t="shared" si="10"/>
        <v/>
      </c>
    </row>
    <row r="11" spans="1:81" ht="21.75" customHeight="1">
      <c r="A11" s="28">
        <v>4</v>
      </c>
      <c r="B11" s="51" t="s">
        <v>129</v>
      </c>
      <c r="C11" s="51"/>
      <c r="D11" s="51"/>
      <c r="E11" s="51"/>
      <c r="F11" s="41"/>
      <c r="G11" s="42"/>
      <c r="H11" s="42"/>
      <c r="I11" s="42"/>
      <c r="J11" s="42"/>
      <c r="K11" s="42"/>
      <c r="L11" s="42"/>
      <c r="M11" s="42"/>
      <c r="N11" s="42"/>
      <c r="O11" s="42"/>
      <c r="P11" s="42"/>
      <c r="Q11" s="43"/>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54" t="str">
        <f>IF(COUNT(G12:Q12)&lt;&gt;COUNT(G13:Q13),"ピリオドの数を確認","")</f>
        <v/>
      </c>
      <c r="AV11"/>
      <c r="AW11"/>
      <c r="AX11"/>
      <c r="AY11"/>
      <c r="AZ11"/>
      <c r="BA11"/>
      <c r="BB11"/>
    </row>
    <row r="12" spans="1:81" ht="36" customHeight="1">
      <c r="A12" s="44"/>
      <c r="B12" s="37" t="s">
        <v>130</v>
      </c>
      <c r="C12" s="37"/>
      <c r="D12" s="37"/>
      <c r="E12" s="37"/>
      <c r="F12" s="38">
        <f>COUNT(G12:Q12)</f>
        <v>3</v>
      </c>
      <c r="G12" s="39">
        <f>IF(ISERROR(SEARCH(".",B12)),0,SEARCH(".",B12))</f>
        <v>91</v>
      </c>
      <c r="H12" s="39">
        <f t="shared" ref="H12:Q12" si="12">IF(ISERROR(SEARCH(".",$B12,G12+1)),"",SEARCH(".",$B12,G12+1))</f>
        <v>102</v>
      </c>
      <c r="I12" s="39">
        <f t="shared" si="12"/>
        <v>216</v>
      </c>
      <c r="J12" s="39" t="str">
        <f t="shared" si="12"/>
        <v/>
      </c>
      <c r="K12" s="39" t="str">
        <f t="shared" si="12"/>
        <v/>
      </c>
      <c r="L12" s="39" t="str">
        <f t="shared" si="12"/>
        <v/>
      </c>
      <c r="M12" s="39" t="str">
        <f t="shared" si="12"/>
        <v/>
      </c>
      <c r="N12" s="39" t="str">
        <f t="shared" si="12"/>
        <v/>
      </c>
      <c r="O12" s="39" t="str">
        <f t="shared" si="12"/>
        <v/>
      </c>
      <c r="P12" s="39" t="str">
        <f t="shared" si="12"/>
        <v/>
      </c>
      <c r="Q12" s="45" t="str">
        <f t="shared" si="12"/>
        <v/>
      </c>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6" t="str">
        <f>IF(ISERROR(MID($B12,1,G12)),"",MID($B12,1,G12))</f>
        <v>Steve Jobs, co-founder and former CEO of Apple, passed away on October 6 because of cancer.</v>
      </c>
      <c r="AV12" s="16" t="str">
        <f t="shared" ref="AV12:BE13" si="13">IF(ISERROR(MID($B12,G12+1,H12)),"",MID($B12,G12+1,H12))</f>
        <v xml:space="preserve"> He was 56. Many of his fans around the world went to Apple stores and left things in his memory, such</v>
      </c>
      <c r="AW12" s="16" t="str">
        <f t="shared" si="13"/>
        <v xml:space="preserve"> Many of his fans around the world went to Apple stores and left things in his memory, such as flowers and apples.</v>
      </c>
      <c r="AX12" s="16" t="str">
        <f t="shared" si="13"/>
        <v/>
      </c>
      <c r="AY12" s="16" t="str">
        <f t="shared" si="13"/>
        <v/>
      </c>
      <c r="AZ12" s="16" t="str">
        <f t="shared" si="13"/>
        <v/>
      </c>
      <c r="BA12" s="16" t="str">
        <f t="shared" si="13"/>
        <v/>
      </c>
      <c r="BB12" s="16" t="str">
        <f t="shared" si="13"/>
        <v/>
      </c>
      <c r="BC12" s="16" t="str">
        <f t="shared" si="13"/>
        <v/>
      </c>
      <c r="BD12" s="16" t="str">
        <f t="shared" si="13"/>
        <v/>
      </c>
      <c r="BE12" s="16" t="str">
        <f>IF(ISERROR(MID(N12,P12+1,Q12)),"",MID(N12,P12+1,Q12))</f>
        <v/>
      </c>
    </row>
    <row r="13" spans="1:81" ht="36" customHeight="1" thickBot="1">
      <c r="A13" s="29"/>
      <c r="B13" s="46" t="s">
        <v>131</v>
      </c>
      <c r="C13" s="46"/>
      <c r="D13" s="46"/>
      <c r="E13" s="46"/>
      <c r="F13" s="47">
        <f>COUNT(G13:Q13)</f>
        <v>3</v>
      </c>
      <c r="G13" s="48">
        <f>IF(ISERROR(SEARCH("。",B13)),0,SEARCH("。",B13))</f>
        <v>51</v>
      </c>
      <c r="H13" s="48">
        <f>IF(ISERROR(SEARCH("。",$B13,G13+1)),"",SEARCH("。",$B13,G13+1))</f>
        <v>58</v>
      </c>
      <c r="I13" s="48">
        <f t="shared" ref="I13:Q13" si="14">IF(ISERROR(SEARCH("。",$B13,H13+1)),"",SEARCH("。",$B13,H13+1))</f>
        <v>104</v>
      </c>
      <c r="J13" s="48" t="str">
        <f t="shared" si="14"/>
        <v/>
      </c>
      <c r="K13" s="48" t="str">
        <f t="shared" si="14"/>
        <v/>
      </c>
      <c r="L13" s="48" t="str">
        <f t="shared" si="14"/>
        <v/>
      </c>
      <c r="M13" s="48" t="str">
        <f t="shared" si="14"/>
        <v/>
      </c>
      <c r="N13" s="48" t="str">
        <f t="shared" si="14"/>
        <v/>
      </c>
      <c r="O13" s="48" t="str">
        <f t="shared" si="14"/>
        <v/>
      </c>
      <c r="P13" s="48" t="str">
        <f t="shared" si="14"/>
        <v/>
      </c>
      <c r="Q13" s="49" t="str">
        <f t="shared" si="14"/>
        <v/>
      </c>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6" t="str">
        <f>IF(ISERROR(MID($B13,1,G13)),"",MID($B13,1,G13))</f>
        <v>米アップルの共同創業者であり前CEOのスティーブ・ジョブズ氏が、10月６日、がんのため亡くなりました。</v>
      </c>
      <c r="AV13" s="16" t="str">
        <f t="shared" si="13"/>
        <v>56歳でした。世界各地で多くの彼のファンがアップルストアを訪れ、彼への思い出に花やリンゴなどを供えました。</v>
      </c>
      <c r="AW13" s="16" t="str">
        <f t="shared" si="13"/>
        <v>世界各地で多くの彼のファンがアップルストアを訪れ、彼への思い出に花やリンゴなどを供えました。</v>
      </c>
      <c r="AX13" s="16" t="str">
        <f t="shared" si="13"/>
        <v/>
      </c>
      <c r="AY13" s="16" t="str">
        <f t="shared" si="13"/>
        <v/>
      </c>
      <c r="AZ13" s="16" t="str">
        <f t="shared" si="13"/>
        <v/>
      </c>
      <c r="BA13" s="16" t="str">
        <f t="shared" si="13"/>
        <v/>
      </c>
      <c r="BB13" s="16" t="str">
        <f t="shared" si="13"/>
        <v/>
      </c>
      <c r="BC13" s="16" t="str">
        <f t="shared" si="13"/>
        <v/>
      </c>
      <c r="BD13" s="16" t="str">
        <f t="shared" si="13"/>
        <v/>
      </c>
      <c r="BE13" s="16" t="str">
        <f t="shared" si="13"/>
        <v/>
      </c>
    </row>
    <row r="14" spans="1:81" ht="36" customHeight="1">
      <c r="A14" s="28">
        <v>5</v>
      </c>
      <c r="B14" s="40"/>
      <c r="C14" s="40"/>
      <c r="D14" s="40"/>
      <c r="E14" s="40"/>
      <c r="F14" s="41"/>
      <c r="G14" s="42"/>
      <c r="H14" s="42"/>
      <c r="I14" s="42"/>
      <c r="J14" s="42"/>
      <c r="K14" s="42"/>
      <c r="L14" s="42"/>
      <c r="M14" s="42"/>
      <c r="N14" s="42"/>
      <c r="O14" s="42"/>
      <c r="P14" s="42"/>
      <c r="Q14" s="43"/>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54" t="str">
        <f>IF(COUNT(G15:Q15)&lt;&gt;COUNT(G16:Q16),"ピリオドの数を確認","")</f>
        <v/>
      </c>
      <c r="AV14"/>
      <c r="AW14"/>
      <c r="AX14"/>
      <c r="AY14"/>
      <c r="AZ14"/>
      <c r="BA14"/>
      <c r="BB14"/>
    </row>
    <row r="15" spans="1:81" ht="36" customHeight="1">
      <c r="A15" s="44"/>
      <c r="B15" s="37"/>
      <c r="C15" s="37"/>
      <c r="D15" s="37"/>
      <c r="E15" s="37"/>
      <c r="F15" s="38">
        <f>COUNT(G15:Q15)</f>
        <v>1</v>
      </c>
      <c r="G15" s="39">
        <f>IF(ISERROR(SEARCH(".",B15)),0,SEARCH(".",B15))</f>
        <v>0</v>
      </c>
      <c r="H15" s="39" t="str">
        <f t="shared" ref="H15:Q15" si="15">IF(ISERROR(SEARCH(".",$B15,G15+1)),"",SEARCH(".",$B15,G15+1))</f>
        <v/>
      </c>
      <c r="I15" s="39" t="str">
        <f t="shared" si="15"/>
        <v/>
      </c>
      <c r="J15" s="39" t="str">
        <f t="shared" si="15"/>
        <v/>
      </c>
      <c r="K15" s="39" t="str">
        <f t="shared" si="15"/>
        <v/>
      </c>
      <c r="L15" s="39" t="str">
        <f t="shared" si="15"/>
        <v/>
      </c>
      <c r="M15" s="39" t="str">
        <f t="shared" si="15"/>
        <v/>
      </c>
      <c r="N15" s="39" t="str">
        <f t="shared" si="15"/>
        <v/>
      </c>
      <c r="O15" s="39" t="str">
        <f t="shared" si="15"/>
        <v/>
      </c>
      <c r="P15" s="39" t="str">
        <f t="shared" si="15"/>
        <v/>
      </c>
      <c r="Q15" s="45" t="str">
        <f t="shared" si="15"/>
        <v/>
      </c>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6" t="str">
        <f>IF(ISERROR(MID($B15,1,G15)),"",MID($B15,1,G15))</f>
        <v/>
      </c>
      <c r="AV15" s="16" t="str">
        <f t="shared" ref="AV15:BE16" si="16">IF(ISERROR(MID($B15,G15+1,H15)),"",MID($B15,G15+1,H15))</f>
        <v/>
      </c>
      <c r="AW15" s="16" t="str">
        <f t="shared" si="16"/>
        <v/>
      </c>
      <c r="AX15" s="16" t="str">
        <f t="shared" si="16"/>
        <v/>
      </c>
      <c r="AY15" s="16" t="str">
        <f t="shared" si="16"/>
        <v/>
      </c>
      <c r="AZ15" s="16" t="str">
        <f t="shared" si="16"/>
        <v/>
      </c>
      <c r="BA15" s="16" t="str">
        <f t="shared" si="16"/>
        <v/>
      </c>
      <c r="BB15" s="16" t="str">
        <f t="shared" si="16"/>
        <v/>
      </c>
      <c r="BC15" s="16" t="str">
        <f t="shared" si="16"/>
        <v/>
      </c>
      <c r="BD15" s="16" t="str">
        <f t="shared" si="16"/>
        <v/>
      </c>
      <c r="BE15" s="16" t="str">
        <f>IF(ISERROR(MID(N15,P15+1,Q15)),"",MID(N15,P15+1,Q15))</f>
        <v/>
      </c>
    </row>
    <row r="16" spans="1:81" ht="36" customHeight="1" thickBot="1">
      <c r="A16" s="29"/>
      <c r="B16" s="46"/>
      <c r="C16" s="46"/>
      <c r="D16" s="46"/>
      <c r="E16" s="46"/>
      <c r="F16" s="47">
        <f>COUNT(G16:Q16)</f>
        <v>1</v>
      </c>
      <c r="G16" s="48">
        <f>IF(ISERROR(SEARCH("。",B16)),0,SEARCH("。",B16))</f>
        <v>0</v>
      </c>
      <c r="H16" s="48" t="str">
        <f t="shared" ref="H16:Q16" si="17">IF(ISERROR(SEARCH("。",$B16,G16+1)),"",SEARCH("。",$B16,G16+1))</f>
        <v/>
      </c>
      <c r="I16" s="48" t="str">
        <f t="shared" si="17"/>
        <v/>
      </c>
      <c r="J16" s="48" t="str">
        <f t="shared" si="17"/>
        <v/>
      </c>
      <c r="K16" s="48" t="str">
        <f t="shared" si="17"/>
        <v/>
      </c>
      <c r="L16" s="48" t="str">
        <f t="shared" si="17"/>
        <v/>
      </c>
      <c r="M16" s="48" t="str">
        <f t="shared" si="17"/>
        <v/>
      </c>
      <c r="N16" s="48" t="str">
        <f t="shared" si="17"/>
        <v/>
      </c>
      <c r="O16" s="48" t="str">
        <f t="shared" si="17"/>
        <v/>
      </c>
      <c r="P16" s="48" t="str">
        <f t="shared" si="17"/>
        <v/>
      </c>
      <c r="Q16" s="49" t="str">
        <f t="shared" si="17"/>
        <v/>
      </c>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6" t="str">
        <f>IF(ISERROR(MID($B16,1,G16)),"",MID($B16,1,G16))</f>
        <v/>
      </c>
      <c r="AV16" s="16" t="str">
        <f t="shared" si="16"/>
        <v/>
      </c>
      <c r="AW16" s="16" t="str">
        <f t="shared" si="16"/>
        <v/>
      </c>
      <c r="AX16" s="16" t="str">
        <f t="shared" si="16"/>
        <v/>
      </c>
      <c r="AY16" s="16" t="str">
        <f t="shared" si="16"/>
        <v/>
      </c>
      <c r="AZ16" s="16" t="str">
        <f t="shared" si="16"/>
        <v/>
      </c>
      <c r="BA16" s="16" t="str">
        <f t="shared" si="16"/>
        <v/>
      </c>
      <c r="BB16" s="16" t="str">
        <f t="shared" si="16"/>
        <v/>
      </c>
      <c r="BC16" s="16" t="str">
        <f t="shared" si="16"/>
        <v/>
      </c>
      <c r="BD16" s="16" t="str">
        <f t="shared" si="16"/>
        <v/>
      </c>
      <c r="BE16" s="16" t="str">
        <f t="shared" si="16"/>
        <v/>
      </c>
    </row>
    <row r="17" spans="1:57" ht="36" customHeight="1">
      <c r="A17" s="28">
        <v>6</v>
      </c>
      <c r="B17" s="40"/>
      <c r="C17" s="40"/>
      <c r="D17" s="40"/>
      <c r="E17" s="40"/>
      <c r="F17" s="41"/>
      <c r="G17" s="42"/>
      <c r="H17" s="42"/>
      <c r="I17" s="42"/>
      <c r="J17" s="42"/>
      <c r="K17" s="42"/>
      <c r="L17" s="42"/>
      <c r="M17" s="42"/>
      <c r="N17" s="42"/>
      <c r="O17" s="42"/>
      <c r="P17" s="42"/>
      <c r="Q17" s="43"/>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54" t="str">
        <f>IF(COUNT(G18:Q18)&lt;&gt;COUNT(G19:Q19),"ピリオドの数を確認","")</f>
        <v/>
      </c>
      <c r="AV17"/>
      <c r="AW17"/>
      <c r="AX17"/>
      <c r="AY17"/>
      <c r="AZ17"/>
      <c r="BA17"/>
      <c r="BB17"/>
    </row>
    <row r="18" spans="1:57" ht="36" customHeight="1">
      <c r="A18" s="44"/>
      <c r="B18" s="37"/>
      <c r="C18" s="37"/>
      <c r="D18" s="37"/>
      <c r="E18" s="37"/>
      <c r="F18" s="38">
        <f>COUNT(G18:Q18)</f>
        <v>1</v>
      </c>
      <c r="G18" s="39">
        <f>IF(ISERROR(SEARCH(".",B18)),0,SEARCH(".",B18))</f>
        <v>0</v>
      </c>
      <c r="H18" s="39" t="str">
        <f t="shared" ref="H18:Q18" si="18">IF(ISERROR(SEARCH(".",$B18,G18+1)),"",SEARCH(".",$B18,G18+1))</f>
        <v/>
      </c>
      <c r="I18" s="39" t="str">
        <f t="shared" si="18"/>
        <v/>
      </c>
      <c r="J18" s="39" t="str">
        <f t="shared" si="18"/>
        <v/>
      </c>
      <c r="K18" s="39" t="str">
        <f t="shared" si="18"/>
        <v/>
      </c>
      <c r="L18" s="39" t="str">
        <f t="shared" si="18"/>
        <v/>
      </c>
      <c r="M18" s="39" t="str">
        <f t="shared" si="18"/>
        <v/>
      </c>
      <c r="N18" s="39" t="str">
        <f t="shared" si="18"/>
        <v/>
      </c>
      <c r="O18" s="39" t="str">
        <f t="shared" si="18"/>
        <v/>
      </c>
      <c r="P18" s="39" t="str">
        <f t="shared" si="18"/>
        <v/>
      </c>
      <c r="Q18" s="45" t="str">
        <f t="shared" si="18"/>
        <v/>
      </c>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6" t="str">
        <f>IF(ISERROR(MID($B18,1,G18)),"",MID($B18,1,G18))</f>
        <v/>
      </c>
      <c r="AV18" s="16" t="str">
        <f t="shared" ref="AV18:BD19" si="19">IF(ISERROR(MID($B18,G18+1,H18)),"",MID($B18,G18+1,H18))</f>
        <v/>
      </c>
      <c r="AW18" s="16" t="str">
        <f t="shared" si="19"/>
        <v/>
      </c>
      <c r="AX18" s="16" t="str">
        <f t="shared" si="19"/>
        <v/>
      </c>
      <c r="AY18" s="16" t="str">
        <f t="shared" si="19"/>
        <v/>
      </c>
      <c r="AZ18" s="16" t="str">
        <f t="shared" si="19"/>
        <v/>
      </c>
      <c r="BA18" s="16" t="str">
        <f t="shared" si="19"/>
        <v/>
      </c>
      <c r="BB18" s="16" t="str">
        <f t="shared" si="19"/>
        <v/>
      </c>
      <c r="BC18" s="16" t="str">
        <f t="shared" si="19"/>
        <v/>
      </c>
      <c r="BD18" s="16" t="str">
        <f t="shared" si="19"/>
        <v/>
      </c>
      <c r="BE18" s="16" t="str">
        <f>IF(ISERROR(MID(N18,P18+1,Q18)),"",MID(N18,P18+1,Q18))</f>
        <v/>
      </c>
    </row>
    <row r="19" spans="1:57" ht="36" customHeight="1" thickBot="1">
      <c r="A19" s="29"/>
      <c r="B19" s="46"/>
      <c r="C19" s="46"/>
      <c r="D19" s="46"/>
      <c r="E19" s="46"/>
      <c r="F19" s="47">
        <f>COUNT(G19:Q19)</f>
        <v>1</v>
      </c>
      <c r="G19" s="48">
        <f>IF(ISERROR(SEARCH("。",B19)),0,SEARCH("。",B19))</f>
        <v>0</v>
      </c>
      <c r="H19" s="48" t="str">
        <f t="shared" ref="H19:Q19" si="20">IF(ISERROR(SEARCH("。",$B19,G19+1)),"",SEARCH("。",$B19,G19+1))</f>
        <v/>
      </c>
      <c r="I19" s="48" t="str">
        <f t="shared" si="20"/>
        <v/>
      </c>
      <c r="J19" s="48" t="str">
        <f t="shared" si="20"/>
        <v/>
      </c>
      <c r="K19" s="48" t="str">
        <f t="shared" si="20"/>
        <v/>
      </c>
      <c r="L19" s="48" t="str">
        <f t="shared" si="20"/>
        <v/>
      </c>
      <c r="M19" s="48" t="str">
        <f t="shared" si="20"/>
        <v/>
      </c>
      <c r="N19" s="48" t="str">
        <f t="shared" si="20"/>
        <v/>
      </c>
      <c r="O19" s="48" t="str">
        <f t="shared" si="20"/>
        <v/>
      </c>
      <c r="P19" s="48" t="str">
        <f t="shared" si="20"/>
        <v/>
      </c>
      <c r="Q19" s="49" t="str">
        <f t="shared" si="20"/>
        <v/>
      </c>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6" t="str">
        <f>IF(ISERROR(MID($B19,1,G19)),"",MID($B19,1,G19))</f>
        <v/>
      </c>
      <c r="AV19" s="16" t="str">
        <f t="shared" si="19"/>
        <v/>
      </c>
      <c r="AW19" s="16" t="str">
        <f t="shared" si="19"/>
        <v/>
      </c>
      <c r="AX19" s="16" t="str">
        <f t="shared" si="19"/>
        <v/>
      </c>
      <c r="AY19" s="16" t="str">
        <f t="shared" si="19"/>
        <v/>
      </c>
      <c r="AZ19" s="16" t="str">
        <f t="shared" si="19"/>
        <v/>
      </c>
      <c r="BA19" s="16" t="str">
        <f t="shared" si="19"/>
        <v/>
      </c>
      <c r="BB19" s="16" t="str">
        <f t="shared" si="19"/>
        <v/>
      </c>
      <c r="BC19" s="16" t="str">
        <f t="shared" si="19"/>
        <v/>
      </c>
      <c r="BD19" s="16" t="str">
        <f t="shared" si="19"/>
        <v/>
      </c>
      <c r="BE19" s="16" t="str">
        <f>IF(ISERROR(MID(N19,P19+1,Q19)),"",MID(N19,P19+1,Q19))</f>
        <v/>
      </c>
    </row>
    <row r="20" spans="1:57" ht="36" customHeight="1">
      <c r="A20" s="28">
        <v>7</v>
      </c>
      <c r="B20" s="40"/>
      <c r="C20" s="40"/>
      <c r="D20" s="40"/>
      <c r="E20" s="40"/>
      <c r="F20" s="41"/>
      <c r="G20" s="42"/>
      <c r="H20" s="42"/>
      <c r="I20" s="42"/>
      <c r="J20" s="42"/>
      <c r="K20" s="42"/>
      <c r="L20" s="42"/>
      <c r="M20" s="42"/>
      <c r="N20" s="42"/>
      <c r="O20" s="42"/>
      <c r="P20" s="42"/>
      <c r="Q20" s="43"/>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54" t="str">
        <f>IF(COUNT(G21:Q21)&lt;&gt;COUNT(G22:Q22),"ピリオドの数を確認","")</f>
        <v/>
      </c>
      <c r="AV20"/>
      <c r="AW20"/>
      <c r="AX20"/>
      <c r="AY20"/>
      <c r="AZ20"/>
      <c r="BA20"/>
      <c r="BB20"/>
    </row>
    <row r="21" spans="1:57" ht="36" customHeight="1">
      <c r="A21" s="44"/>
      <c r="B21" s="37"/>
      <c r="C21" s="37"/>
      <c r="D21" s="37"/>
      <c r="E21" s="37"/>
      <c r="F21" s="38">
        <f>COUNT(G21:Q21)</f>
        <v>1</v>
      </c>
      <c r="G21" s="39">
        <f>IF(ISERROR(SEARCH(".",B21)),0,SEARCH(".",B21))</f>
        <v>0</v>
      </c>
      <c r="H21" s="39" t="str">
        <f t="shared" ref="H21:Q21" si="21">IF(ISERROR(SEARCH(".",$B21,G21+1)),"",SEARCH(".",$B21,G21+1))</f>
        <v/>
      </c>
      <c r="I21" s="39" t="str">
        <f t="shared" si="21"/>
        <v/>
      </c>
      <c r="J21" s="39" t="str">
        <f t="shared" si="21"/>
        <v/>
      </c>
      <c r="K21" s="39" t="str">
        <f t="shared" si="21"/>
        <v/>
      </c>
      <c r="L21" s="39" t="str">
        <f t="shared" si="21"/>
        <v/>
      </c>
      <c r="M21" s="39" t="str">
        <f t="shared" si="21"/>
        <v/>
      </c>
      <c r="N21" s="39" t="str">
        <f t="shared" si="21"/>
        <v/>
      </c>
      <c r="O21" s="39" t="str">
        <f t="shared" si="21"/>
        <v/>
      </c>
      <c r="P21" s="39" t="str">
        <f t="shared" si="21"/>
        <v/>
      </c>
      <c r="Q21" s="45" t="str">
        <f t="shared" si="21"/>
        <v/>
      </c>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6" t="str">
        <f>IF(ISERROR(MID($B21,1,G21)),"",MID($B21,1,G21))</f>
        <v/>
      </c>
      <c r="AV21" s="16" t="str">
        <f t="shared" ref="AV21:BD22" si="22">IF(ISERROR(MID($B21,G21+1,H21)),"",MID($B21,G21+1,H21))</f>
        <v/>
      </c>
      <c r="AW21" s="16" t="str">
        <f t="shared" si="22"/>
        <v/>
      </c>
      <c r="AX21" s="16" t="str">
        <f t="shared" si="22"/>
        <v/>
      </c>
      <c r="AY21" s="16" t="str">
        <f t="shared" si="22"/>
        <v/>
      </c>
      <c r="AZ21" s="16" t="str">
        <f t="shared" si="22"/>
        <v/>
      </c>
      <c r="BA21" s="16" t="str">
        <f t="shared" si="22"/>
        <v/>
      </c>
      <c r="BB21" s="16" t="str">
        <f t="shared" si="22"/>
        <v/>
      </c>
      <c r="BC21" s="16" t="str">
        <f t="shared" si="22"/>
        <v/>
      </c>
      <c r="BD21" s="16" t="str">
        <f t="shared" si="22"/>
        <v/>
      </c>
      <c r="BE21" s="16" t="str">
        <f>IF(ISERROR(MID(N21,P21+1,Q21)),"",MID(N21,P21+1,Q21))</f>
        <v/>
      </c>
    </row>
    <row r="22" spans="1:57" ht="36" customHeight="1" thickBot="1">
      <c r="A22" s="29"/>
      <c r="B22" s="46"/>
      <c r="C22" s="46"/>
      <c r="D22" s="46"/>
      <c r="E22" s="46"/>
      <c r="F22" s="47">
        <f>COUNT(G22:Q22)</f>
        <v>1</v>
      </c>
      <c r="G22" s="48">
        <f>IF(ISERROR(SEARCH("。",B22)),0,SEARCH("。",B22))</f>
        <v>0</v>
      </c>
      <c r="H22" s="48" t="str">
        <f t="shared" ref="H22:Q22" si="23">IF(ISERROR(SEARCH("。",$B22,G22+1)),"",SEARCH("。",$B22,G22+1))</f>
        <v/>
      </c>
      <c r="I22" s="48" t="str">
        <f t="shared" si="23"/>
        <v/>
      </c>
      <c r="J22" s="48" t="str">
        <f t="shared" si="23"/>
        <v/>
      </c>
      <c r="K22" s="48" t="str">
        <f t="shared" si="23"/>
        <v/>
      </c>
      <c r="L22" s="48" t="str">
        <f t="shared" si="23"/>
        <v/>
      </c>
      <c r="M22" s="48" t="str">
        <f t="shared" si="23"/>
        <v/>
      </c>
      <c r="N22" s="48" t="str">
        <f t="shared" si="23"/>
        <v/>
      </c>
      <c r="O22" s="48" t="str">
        <f t="shared" si="23"/>
        <v/>
      </c>
      <c r="P22" s="48" t="str">
        <f t="shared" si="23"/>
        <v/>
      </c>
      <c r="Q22" s="49" t="str">
        <f t="shared" si="23"/>
        <v/>
      </c>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6" t="str">
        <f>IF(ISERROR(MID($B22,1,G22)),"",MID($B22,1,G22))</f>
        <v/>
      </c>
      <c r="AV22" s="16" t="str">
        <f t="shared" si="22"/>
        <v/>
      </c>
      <c r="AW22" s="16" t="str">
        <f t="shared" si="22"/>
        <v/>
      </c>
      <c r="AX22" s="16" t="str">
        <f t="shared" si="22"/>
        <v/>
      </c>
      <c r="AY22" s="16" t="str">
        <f t="shared" si="22"/>
        <v/>
      </c>
      <c r="AZ22" s="16" t="str">
        <f t="shared" si="22"/>
        <v/>
      </c>
      <c r="BA22" s="16" t="str">
        <f t="shared" si="22"/>
        <v/>
      </c>
      <c r="BB22" s="16" t="str">
        <f t="shared" si="22"/>
        <v/>
      </c>
      <c r="BC22" s="16" t="str">
        <f t="shared" si="22"/>
        <v/>
      </c>
      <c r="BD22" s="16" t="str">
        <f t="shared" si="22"/>
        <v/>
      </c>
      <c r="BE22" s="16" t="str">
        <f>IF(ISERROR(MID(N22,P22+1,Q22)),"",MID(N22,P22+1,Q22))</f>
        <v/>
      </c>
    </row>
    <row r="23" spans="1:57" ht="36" customHeight="1">
      <c r="A23" s="28">
        <v>8</v>
      </c>
      <c r="B23" s="40"/>
      <c r="C23" s="40"/>
      <c r="D23" s="40"/>
      <c r="E23" s="40"/>
      <c r="F23" s="41"/>
      <c r="G23" s="42"/>
      <c r="H23" s="42"/>
      <c r="I23" s="42"/>
      <c r="J23" s="42"/>
      <c r="K23" s="42"/>
      <c r="L23" s="42"/>
      <c r="M23" s="42"/>
      <c r="N23" s="42"/>
      <c r="O23" s="42"/>
      <c r="P23" s="42"/>
      <c r="Q23" s="43"/>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54" t="str">
        <f>IF(COUNT(G24:Q24)&lt;&gt;COUNT(G25:Q25),"ピリオドの数を確認","")</f>
        <v/>
      </c>
      <c r="AV23"/>
      <c r="AW23"/>
      <c r="AX23"/>
      <c r="AY23"/>
      <c r="AZ23"/>
      <c r="BA23"/>
      <c r="BB23"/>
    </row>
    <row r="24" spans="1:57" ht="36" customHeight="1">
      <c r="A24" s="44"/>
      <c r="B24" s="37"/>
      <c r="C24" s="37"/>
      <c r="D24" s="37"/>
      <c r="E24" s="37"/>
      <c r="F24" s="38">
        <f>COUNT(G24:Q24)</f>
        <v>1</v>
      </c>
      <c r="G24" s="39">
        <f>IF(ISERROR(SEARCH(".",B24)),0,SEARCH(".",B24))</f>
        <v>0</v>
      </c>
      <c r="H24" s="39" t="str">
        <f t="shared" ref="H24:Q24" si="24">IF(ISERROR(SEARCH(".",$B24,G24+1)),"",SEARCH(".",$B24,G24+1))</f>
        <v/>
      </c>
      <c r="I24" s="39" t="str">
        <f t="shared" si="24"/>
        <v/>
      </c>
      <c r="J24" s="39" t="str">
        <f t="shared" si="24"/>
        <v/>
      </c>
      <c r="K24" s="39" t="str">
        <f t="shared" si="24"/>
        <v/>
      </c>
      <c r="L24" s="39" t="str">
        <f t="shared" si="24"/>
        <v/>
      </c>
      <c r="M24" s="39" t="str">
        <f t="shared" si="24"/>
        <v/>
      </c>
      <c r="N24" s="39" t="str">
        <f t="shared" si="24"/>
        <v/>
      </c>
      <c r="O24" s="39" t="str">
        <f t="shared" si="24"/>
        <v/>
      </c>
      <c r="P24" s="39" t="str">
        <f t="shared" si="24"/>
        <v/>
      </c>
      <c r="Q24" s="45" t="str">
        <f t="shared" si="24"/>
        <v/>
      </c>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6" t="str">
        <f>IF(ISERROR(MID($B24,1,G24)),"",MID($B24,1,G24))</f>
        <v/>
      </c>
      <c r="AV24" s="16" t="str">
        <f t="shared" ref="AV24:BD25" si="25">IF(ISERROR(MID($B24,G24+1,H24)),"",MID($B24,G24+1,H24))</f>
        <v/>
      </c>
      <c r="AW24" s="16" t="str">
        <f t="shared" si="25"/>
        <v/>
      </c>
      <c r="AX24" s="16" t="str">
        <f t="shared" si="25"/>
        <v/>
      </c>
      <c r="AY24" s="16" t="str">
        <f t="shared" si="25"/>
        <v/>
      </c>
      <c r="AZ24" s="16" t="str">
        <f t="shared" si="25"/>
        <v/>
      </c>
      <c r="BA24" s="16" t="str">
        <f t="shared" si="25"/>
        <v/>
      </c>
      <c r="BB24" s="16" t="str">
        <f t="shared" si="25"/>
        <v/>
      </c>
      <c r="BC24" s="16" t="str">
        <f t="shared" si="25"/>
        <v/>
      </c>
      <c r="BD24" s="16" t="str">
        <f t="shared" si="25"/>
        <v/>
      </c>
      <c r="BE24" s="16" t="str">
        <f>IF(ISERROR(MID(N24,P24+1,Q24)),"",MID(N24,P24+1,Q24))</f>
        <v/>
      </c>
    </row>
    <row r="25" spans="1:57" ht="36" customHeight="1" thickBot="1">
      <c r="A25" s="29"/>
      <c r="B25" s="46"/>
      <c r="C25" s="46"/>
      <c r="D25" s="46"/>
      <c r="E25" s="46"/>
      <c r="F25" s="47">
        <f>COUNT(G25:Q25)</f>
        <v>1</v>
      </c>
      <c r="G25" s="48">
        <f>IF(ISERROR(SEARCH("。",B25)),0,SEARCH("。",B25))</f>
        <v>0</v>
      </c>
      <c r="H25" s="48" t="str">
        <f t="shared" ref="H25:Q25" si="26">IF(ISERROR(SEARCH("。",$B25,G25+1)),"",SEARCH("。",$B25,G25+1))</f>
        <v/>
      </c>
      <c r="I25" s="48" t="str">
        <f t="shared" si="26"/>
        <v/>
      </c>
      <c r="J25" s="48" t="str">
        <f t="shared" si="26"/>
        <v/>
      </c>
      <c r="K25" s="48" t="str">
        <f t="shared" si="26"/>
        <v/>
      </c>
      <c r="L25" s="48" t="str">
        <f t="shared" si="26"/>
        <v/>
      </c>
      <c r="M25" s="48" t="str">
        <f t="shared" si="26"/>
        <v/>
      </c>
      <c r="N25" s="48" t="str">
        <f t="shared" si="26"/>
        <v/>
      </c>
      <c r="O25" s="48" t="str">
        <f t="shared" si="26"/>
        <v/>
      </c>
      <c r="P25" s="48" t="str">
        <f t="shared" si="26"/>
        <v/>
      </c>
      <c r="Q25" s="49" t="str">
        <f t="shared" si="26"/>
        <v/>
      </c>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6" t="str">
        <f>IF(ISERROR(MID($B25,1,G25)),"",MID($B25,1,G25))</f>
        <v/>
      </c>
      <c r="AV25" s="16" t="str">
        <f t="shared" si="25"/>
        <v/>
      </c>
      <c r="AW25" s="16" t="str">
        <f t="shared" si="25"/>
        <v/>
      </c>
      <c r="AX25" s="16" t="str">
        <f t="shared" si="25"/>
        <v/>
      </c>
      <c r="AY25" s="16" t="str">
        <f t="shared" si="25"/>
        <v/>
      </c>
      <c r="AZ25" s="16" t="str">
        <f t="shared" si="25"/>
        <v/>
      </c>
      <c r="BA25" s="16" t="str">
        <f t="shared" si="25"/>
        <v/>
      </c>
      <c r="BB25" s="16" t="str">
        <f t="shared" si="25"/>
        <v/>
      </c>
      <c r="BC25" s="16" t="str">
        <f t="shared" si="25"/>
        <v/>
      </c>
      <c r="BD25" s="16" t="str">
        <f t="shared" si="25"/>
        <v/>
      </c>
      <c r="BE25" s="16" t="str">
        <f>IF(ISERROR(MID(N25,P25+1,Q25)),"",MID(N25,P25+1,Q25))</f>
        <v/>
      </c>
    </row>
    <row r="26" spans="1:57" ht="36" customHeight="1">
      <c r="A26" s="28">
        <v>9</v>
      </c>
      <c r="B26" s="40"/>
      <c r="C26" s="40"/>
      <c r="D26" s="40"/>
      <c r="E26" s="40"/>
      <c r="F26" s="41"/>
      <c r="G26" s="42"/>
      <c r="H26" s="42"/>
      <c r="I26" s="42"/>
      <c r="J26" s="42"/>
      <c r="K26" s="42"/>
      <c r="L26" s="42"/>
      <c r="M26" s="42"/>
      <c r="N26" s="42"/>
      <c r="O26" s="42"/>
      <c r="P26" s="42"/>
      <c r="Q26" s="43"/>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54" t="str">
        <f>IF(COUNT(G27:Q27)&lt;&gt;COUNT(G28:Q28),"ピリオドの数を確認","")</f>
        <v/>
      </c>
      <c r="AV26"/>
      <c r="AW26"/>
      <c r="AX26"/>
      <c r="AY26"/>
      <c r="AZ26"/>
      <c r="BA26"/>
      <c r="BB26"/>
    </row>
    <row r="27" spans="1:57" ht="36" customHeight="1">
      <c r="A27" s="44"/>
      <c r="B27" s="37"/>
      <c r="C27" s="37"/>
      <c r="D27" s="37"/>
      <c r="E27" s="37"/>
      <c r="F27" s="38">
        <f>COUNT(G27:Q27)</f>
        <v>1</v>
      </c>
      <c r="G27" s="39">
        <f>IF(ISERROR(SEARCH(".",B27)),0,SEARCH(".",B27))</f>
        <v>0</v>
      </c>
      <c r="H27" s="39" t="str">
        <f t="shared" ref="H27:Q27" si="27">IF(ISERROR(SEARCH(".",$B27,G27+1)),"",SEARCH(".",$B27,G27+1))</f>
        <v/>
      </c>
      <c r="I27" s="39" t="str">
        <f t="shared" si="27"/>
        <v/>
      </c>
      <c r="J27" s="39" t="str">
        <f t="shared" si="27"/>
        <v/>
      </c>
      <c r="K27" s="39" t="str">
        <f t="shared" si="27"/>
        <v/>
      </c>
      <c r="L27" s="39" t="str">
        <f t="shared" si="27"/>
        <v/>
      </c>
      <c r="M27" s="39" t="str">
        <f t="shared" si="27"/>
        <v/>
      </c>
      <c r="N27" s="39" t="str">
        <f t="shared" si="27"/>
        <v/>
      </c>
      <c r="O27" s="39" t="str">
        <f t="shared" si="27"/>
        <v/>
      </c>
      <c r="P27" s="39" t="str">
        <f t="shared" si="27"/>
        <v/>
      </c>
      <c r="Q27" s="45" t="str">
        <f t="shared" si="27"/>
        <v/>
      </c>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6" t="str">
        <f>IF(ISERROR(MID($B27,1,G27)),"",MID($B27,1,G27))</f>
        <v/>
      </c>
      <c r="AV27" s="16" t="str">
        <f t="shared" ref="AV27:BD28" si="28">IF(ISERROR(MID($B27,G27+1,H27)),"",MID($B27,G27+1,H27))</f>
        <v/>
      </c>
      <c r="AW27" s="16" t="str">
        <f t="shared" si="28"/>
        <v/>
      </c>
      <c r="AX27" s="16" t="str">
        <f t="shared" si="28"/>
        <v/>
      </c>
      <c r="AY27" s="16" t="str">
        <f t="shared" si="28"/>
        <v/>
      </c>
      <c r="AZ27" s="16" t="str">
        <f t="shared" si="28"/>
        <v/>
      </c>
      <c r="BA27" s="16" t="str">
        <f t="shared" si="28"/>
        <v/>
      </c>
      <c r="BB27" s="16" t="str">
        <f t="shared" si="28"/>
        <v/>
      </c>
      <c r="BC27" s="16" t="str">
        <f t="shared" si="28"/>
        <v/>
      </c>
      <c r="BD27" s="16" t="str">
        <f t="shared" si="28"/>
        <v/>
      </c>
      <c r="BE27" s="16" t="str">
        <f>IF(ISERROR(MID(N27,P27+1,Q27)),"",MID(N27,P27+1,Q27))</f>
        <v/>
      </c>
    </row>
    <row r="28" spans="1:57" ht="36" customHeight="1" thickBot="1">
      <c r="A28" s="29"/>
      <c r="B28" s="46"/>
      <c r="C28" s="46"/>
      <c r="D28" s="46"/>
      <c r="E28" s="46"/>
      <c r="F28" s="47">
        <f>COUNT(G28:Q28)</f>
        <v>1</v>
      </c>
      <c r="G28" s="48">
        <f>IF(ISERROR(SEARCH("。",B28)),0,SEARCH("。",B28))</f>
        <v>0</v>
      </c>
      <c r="H28" s="48" t="str">
        <f t="shared" ref="H28:Q28" si="29">IF(ISERROR(SEARCH("。",$B28,G28+1)),"",SEARCH("。",$B28,G28+1))</f>
        <v/>
      </c>
      <c r="I28" s="48" t="str">
        <f t="shared" si="29"/>
        <v/>
      </c>
      <c r="J28" s="48" t="str">
        <f t="shared" si="29"/>
        <v/>
      </c>
      <c r="K28" s="48" t="str">
        <f t="shared" si="29"/>
        <v/>
      </c>
      <c r="L28" s="48" t="str">
        <f t="shared" si="29"/>
        <v/>
      </c>
      <c r="M28" s="48" t="str">
        <f t="shared" si="29"/>
        <v/>
      </c>
      <c r="N28" s="48" t="str">
        <f t="shared" si="29"/>
        <v/>
      </c>
      <c r="O28" s="48" t="str">
        <f t="shared" si="29"/>
        <v/>
      </c>
      <c r="P28" s="48" t="str">
        <f t="shared" si="29"/>
        <v/>
      </c>
      <c r="Q28" s="49" t="str">
        <f t="shared" si="29"/>
        <v/>
      </c>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6" t="str">
        <f>IF(ISERROR(MID($B28,1,G28)),"",MID($B28,1,G28))</f>
        <v/>
      </c>
      <c r="AV28" s="16" t="str">
        <f t="shared" si="28"/>
        <v/>
      </c>
      <c r="AW28" s="16" t="str">
        <f t="shared" si="28"/>
        <v/>
      </c>
      <c r="AX28" s="16" t="str">
        <f t="shared" si="28"/>
        <v/>
      </c>
      <c r="AY28" s="16" t="str">
        <f t="shared" si="28"/>
        <v/>
      </c>
      <c r="AZ28" s="16" t="str">
        <f t="shared" si="28"/>
        <v/>
      </c>
      <c r="BA28" s="16" t="str">
        <f t="shared" si="28"/>
        <v/>
      </c>
      <c r="BB28" s="16" t="str">
        <f t="shared" si="28"/>
        <v/>
      </c>
      <c r="BC28" s="16" t="str">
        <f t="shared" si="28"/>
        <v/>
      </c>
      <c r="BD28" s="16" t="str">
        <f t="shared" si="28"/>
        <v/>
      </c>
      <c r="BE28" s="16" t="str">
        <f>IF(ISERROR(MID(N28,P28+1,Q28)),"",MID(N28,P28+1,Q28))</f>
        <v/>
      </c>
    </row>
    <row r="29" spans="1:57" ht="36" customHeight="1">
      <c r="A29" s="28">
        <v>10</v>
      </c>
      <c r="B29" s="40"/>
      <c r="C29" s="40"/>
      <c r="D29" s="40"/>
      <c r="E29" s="40"/>
      <c r="F29" s="41"/>
      <c r="G29" s="42"/>
      <c r="H29" s="42"/>
      <c r="I29" s="42"/>
      <c r="J29" s="42"/>
      <c r="K29" s="42"/>
      <c r="L29" s="42"/>
      <c r="M29" s="42"/>
      <c r="N29" s="42"/>
      <c r="O29" s="42"/>
      <c r="P29" s="42"/>
      <c r="Q29" s="43"/>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54" t="str">
        <f>IF(COUNT(G30:Q30)&lt;&gt;COUNT(G31:Q31),"ピリオドの数を確認","")</f>
        <v/>
      </c>
      <c r="AV29"/>
      <c r="AW29"/>
      <c r="AX29"/>
      <c r="AY29"/>
      <c r="AZ29"/>
      <c r="BA29"/>
      <c r="BB29"/>
    </row>
    <row r="30" spans="1:57" ht="36" customHeight="1">
      <c r="A30" s="44"/>
      <c r="B30" s="37"/>
      <c r="C30" s="37"/>
      <c r="D30" s="37"/>
      <c r="E30" s="37"/>
      <c r="F30" s="38">
        <f>COUNT(G30:Q30)</f>
        <v>1</v>
      </c>
      <c r="G30" s="39">
        <f>IF(ISERROR(SEARCH(".",B30)),0,SEARCH(".",B30))</f>
        <v>0</v>
      </c>
      <c r="H30" s="39" t="str">
        <f t="shared" ref="H30:Q30" si="30">IF(ISERROR(SEARCH(".",$B30,G30+1)),"",SEARCH(".",$B30,G30+1))</f>
        <v/>
      </c>
      <c r="I30" s="39" t="str">
        <f t="shared" si="30"/>
        <v/>
      </c>
      <c r="J30" s="39" t="str">
        <f t="shared" si="30"/>
        <v/>
      </c>
      <c r="K30" s="39" t="str">
        <f t="shared" si="30"/>
        <v/>
      </c>
      <c r="L30" s="39" t="str">
        <f t="shared" si="30"/>
        <v/>
      </c>
      <c r="M30" s="39" t="str">
        <f t="shared" si="30"/>
        <v/>
      </c>
      <c r="N30" s="39" t="str">
        <f t="shared" si="30"/>
        <v/>
      </c>
      <c r="O30" s="39" t="str">
        <f t="shared" si="30"/>
        <v/>
      </c>
      <c r="P30" s="39" t="str">
        <f t="shared" si="30"/>
        <v/>
      </c>
      <c r="Q30" s="45" t="str">
        <f t="shared" si="30"/>
        <v/>
      </c>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6" t="str">
        <f>IF(ISERROR(MID($B30,1,G30)),"",MID($B30,1,G30))</f>
        <v/>
      </c>
      <c r="AV30" s="16" t="str">
        <f t="shared" ref="AV30:BD31" si="31">IF(ISERROR(MID($B30,G30+1,H30)),"",MID($B30,G30+1,H30))</f>
        <v/>
      </c>
      <c r="AW30" s="16" t="str">
        <f t="shared" si="31"/>
        <v/>
      </c>
      <c r="AX30" s="16" t="str">
        <f t="shared" si="31"/>
        <v/>
      </c>
      <c r="AY30" s="16" t="str">
        <f t="shared" si="31"/>
        <v/>
      </c>
      <c r="AZ30" s="16" t="str">
        <f t="shared" si="31"/>
        <v/>
      </c>
      <c r="BA30" s="16" t="str">
        <f t="shared" si="31"/>
        <v/>
      </c>
      <c r="BB30" s="16" t="str">
        <f t="shared" si="31"/>
        <v/>
      </c>
      <c r="BC30" s="16" t="str">
        <f t="shared" si="31"/>
        <v/>
      </c>
      <c r="BD30" s="16" t="str">
        <f t="shared" si="31"/>
        <v/>
      </c>
      <c r="BE30" s="16" t="str">
        <f>IF(ISERROR(MID(N30,P30+1,Q30)),"",MID(N30,P30+1,Q30))</f>
        <v/>
      </c>
    </row>
    <row r="31" spans="1:57" ht="36" customHeight="1" thickBot="1">
      <c r="A31" s="29"/>
      <c r="B31" s="46"/>
      <c r="C31" s="46"/>
      <c r="D31" s="46"/>
      <c r="E31" s="46"/>
      <c r="F31" s="47">
        <f>COUNT(G31:Q31)</f>
        <v>1</v>
      </c>
      <c r="G31" s="48">
        <f>IF(ISERROR(SEARCH("。",B31)),0,SEARCH("。",B31))</f>
        <v>0</v>
      </c>
      <c r="H31" s="48" t="str">
        <f t="shared" ref="H31:Q31" si="32">IF(ISERROR(SEARCH("。",$B31,G31+1)),"",SEARCH("。",$B31,G31+1))</f>
        <v/>
      </c>
      <c r="I31" s="48" t="str">
        <f t="shared" si="32"/>
        <v/>
      </c>
      <c r="J31" s="48" t="str">
        <f t="shared" si="32"/>
        <v/>
      </c>
      <c r="K31" s="48" t="str">
        <f t="shared" si="32"/>
        <v/>
      </c>
      <c r="L31" s="48" t="str">
        <f t="shared" si="32"/>
        <v/>
      </c>
      <c r="M31" s="48" t="str">
        <f t="shared" si="32"/>
        <v/>
      </c>
      <c r="N31" s="48" t="str">
        <f t="shared" si="32"/>
        <v/>
      </c>
      <c r="O31" s="48" t="str">
        <f t="shared" si="32"/>
        <v/>
      </c>
      <c r="P31" s="48" t="str">
        <f t="shared" si="32"/>
        <v/>
      </c>
      <c r="Q31" s="49" t="str">
        <f t="shared" si="32"/>
        <v/>
      </c>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6" t="str">
        <f>IF(ISERROR(MID($B31,1,G31)),"",MID($B31,1,G31))</f>
        <v/>
      </c>
      <c r="AV31" s="16" t="str">
        <f t="shared" si="31"/>
        <v/>
      </c>
      <c r="AW31" s="16" t="str">
        <f t="shared" si="31"/>
        <v/>
      </c>
      <c r="AX31" s="16" t="str">
        <f t="shared" si="31"/>
        <v/>
      </c>
      <c r="AY31" s="16" t="str">
        <f t="shared" si="31"/>
        <v/>
      </c>
      <c r="AZ31" s="16" t="str">
        <f t="shared" si="31"/>
        <v/>
      </c>
      <c r="BA31" s="16" t="str">
        <f t="shared" si="31"/>
        <v/>
      </c>
      <c r="BB31" s="16" t="str">
        <f t="shared" si="31"/>
        <v/>
      </c>
      <c r="BC31" s="16" t="str">
        <f t="shared" si="31"/>
        <v/>
      </c>
      <c r="BD31" s="16" t="str">
        <f t="shared" si="31"/>
        <v/>
      </c>
      <c r="BE31" s="16" t="str">
        <f>IF(ISERROR(MID(N31,P31+1,Q31)),"",MID(N31,P31+1,Q31))</f>
        <v/>
      </c>
    </row>
    <row r="32" spans="1:57" ht="36" customHeight="1">
      <c r="A32" s="28">
        <v>11</v>
      </c>
      <c r="B32" s="40"/>
      <c r="C32" s="40"/>
      <c r="D32" s="40"/>
      <c r="E32" s="40"/>
      <c r="F32" s="41"/>
      <c r="G32" s="42"/>
      <c r="H32" s="42"/>
      <c r="I32" s="42"/>
      <c r="J32" s="42"/>
      <c r="K32" s="42"/>
      <c r="L32" s="42"/>
      <c r="M32" s="42"/>
      <c r="N32" s="42"/>
      <c r="O32" s="42"/>
      <c r="P32" s="42"/>
      <c r="Q32" s="43"/>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54" t="str">
        <f>IF(COUNT(G33:Q33)&lt;&gt;COUNT(G34:Q34),"ピリオドの数を確認","")</f>
        <v/>
      </c>
      <c r="AV32"/>
      <c r="AW32"/>
      <c r="AX32"/>
      <c r="AY32"/>
      <c r="AZ32"/>
      <c r="BA32"/>
      <c r="BB32"/>
    </row>
    <row r="33" spans="1:57" ht="36" customHeight="1">
      <c r="A33" s="44"/>
      <c r="B33" s="37"/>
      <c r="C33" s="37"/>
      <c r="D33" s="37"/>
      <c r="E33" s="37"/>
      <c r="F33" s="38">
        <f>COUNT(G33:Q33)</f>
        <v>1</v>
      </c>
      <c r="G33" s="39">
        <f>IF(ISERROR(SEARCH(".",B33)),0,SEARCH(".",B33))</f>
        <v>0</v>
      </c>
      <c r="H33" s="39" t="str">
        <f t="shared" ref="H33:Q33" si="33">IF(ISERROR(SEARCH(".",$B33,G33+1)),"",SEARCH(".",$B33,G33+1))</f>
        <v/>
      </c>
      <c r="I33" s="39" t="str">
        <f t="shared" si="33"/>
        <v/>
      </c>
      <c r="J33" s="39" t="str">
        <f t="shared" si="33"/>
        <v/>
      </c>
      <c r="K33" s="39" t="str">
        <f t="shared" si="33"/>
        <v/>
      </c>
      <c r="L33" s="39" t="str">
        <f t="shared" si="33"/>
        <v/>
      </c>
      <c r="M33" s="39" t="str">
        <f t="shared" si="33"/>
        <v/>
      </c>
      <c r="N33" s="39" t="str">
        <f t="shared" si="33"/>
        <v/>
      </c>
      <c r="O33" s="39" t="str">
        <f t="shared" si="33"/>
        <v/>
      </c>
      <c r="P33" s="39" t="str">
        <f t="shared" si="33"/>
        <v/>
      </c>
      <c r="Q33" s="45" t="str">
        <f t="shared" si="33"/>
        <v/>
      </c>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6" t="str">
        <f>IF(ISERROR(MID($B33,1,G33)),"",MID($B33,1,G33))</f>
        <v/>
      </c>
      <c r="AV33" s="16" t="str">
        <f t="shared" ref="AV33:BD34" si="34">IF(ISERROR(MID($B33,G33+1,H33)),"",MID($B33,G33+1,H33))</f>
        <v/>
      </c>
      <c r="AW33" s="16" t="str">
        <f t="shared" si="34"/>
        <v/>
      </c>
      <c r="AX33" s="16" t="str">
        <f t="shared" si="34"/>
        <v/>
      </c>
      <c r="AY33" s="16" t="str">
        <f t="shared" si="34"/>
        <v/>
      </c>
      <c r="AZ33" s="16" t="str">
        <f t="shared" si="34"/>
        <v/>
      </c>
      <c r="BA33" s="16" t="str">
        <f t="shared" si="34"/>
        <v/>
      </c>
      <c r="BB33" s="16" t="str">
        <f t="shared" si="34"/>
        <v/>
      </c>
      <c r="BC33" s="16" t="str">
        <f t="shared" si="34"/>
        <v/>
      </c>
      <c r="BD33" s="16" t="str">
        <f t="shared" si="34"/>
        <v/>
      </c>
      <c r="BE33" s="16" t="str">
        <f>IF(ISERROR(MID(N33,P33+1,Q33)),"",MID(N33,P33+1,Q33))</f>
        <v/>
      </c>
    </row>
    <row r="34" spans="1:57" ht="36" customHeight="1" thickBot="1">
      <c r="A34" s="29"/>
      <c r="B34" s="46"/>
      <c r="C34" s="46"/>
      <c r="D34" s="46"/>
      <c r="E34" s="46"/>
      <c r="F34" s="47">
        <f>COUNT(G34:Q34)</f>
        <v>1</v>
      </c>
      <c r="G34" s="48">
        <f>IF(ISERROR(SEARCH("。",B34)),0,SEARCH("。",B34))</f>
        <v>0</v>
      </c>
      <c r="H34" s="48" t="str">
        <f t="shared" ref="H34:Q34" si="35">IF(ISERROR(SEARCH("。",$B34,G34+1)),"",SEARCH("。",$B34,G34+1))</f>
        <v/>
      </c>
      <c r="I34" s="48" t="str">
        <f t="shared" si="35"/>
        <v/>
      </c>
      <c r="J34" s="48" t="str">
        <f t="shared" si="35"/>
        <v/>
      </c>
      <c r="K34" s="48" t="str">
        <f t="shared" si="35"/>
        <v/>
      </c>
      <c r="L34" s="48" t="str">
        <f t="shared" si="35"/>
        <v/>
      </c>
      <c r="M34" s="48" t="str">
        <f t="shared" si="35"/>
        <v/>
      </c>
      <c r="N34" s="48" t="str">
        <f t="shared" si="35"/>
        <v/>
      </c>
      <c r="O34" s="48" t="str">
        <f t="shared" si="35"/>
        <v/>
      </c>
      <c r="P34" s="48" t="str">
        <f t="shared" si="35"/>
        <v/>
      </c>
      <c r="Q34" s="49" t="str">
        <f t="shared" si="35"/>
        <v/>
      </c>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6" t="str">
        <f>IF(ISERROR(MID($B34,1,G34)),"",MID($B34,1,G34))</f>
        <v/>
      </c>
      <c r="AV34" s="16" t="str">
        <f t="shared" si="34"/>
        <v/>
      </c>
      <c r="AW34" s="16" t="str">
        <f t="shared" si="34"/>
        <v/>
      </c>
      <c r="AX34" s="16" t="str">
        <f t="shared" si="34"/>
        <v/>
      </c>
      <c r="AY34" s="16" t="str">
        <f t="shared" si="34"/>
        <v/>
      </c>
      <c r="AZ34" s="16" t="str">
        <f t="shared" si="34"/>
        <v/>
      </c>
      <c r="BA34" s="16" t="str">
        <f t="shared" si="34"/>
        <v/>
      </c>
      <c r="BB34" s="16" t="str">
        <f t="shared" si="34"/>
        <v/>
      </c>
      <c r="BC34" s="16" t="str">
        <f t="shared" si="34"/>
        <v/>
      </c>
      <c r="BD34" s="16" t="str">
        <f t="shared" si="34"/>
        <v/>
      </c>
      <c r="BE34" s="16" t="str">
        <f>IF(ISERROR(MID(N34,P34+1,Q34)),"",MID(N34,P34+1,Q34))</f>
        <v/>
      </c>
    </row>
    <row r="35" spans="1:57" ht="36" customHeight="1">
      <c r="A35" s="28">
        <v>12</v>
      </c>
      <c r="B35" s="40"/>
      <c r="C35" s="40"/>
      <c r="D35" s="40"/>
      <c r="E35" s="40"/>
      <c r="F35" s="41"/>
      <c r="G35" s="42"/>
      <c r="H35" s="42"/>
      <c r="I35" s="42"/>
      <c r="J35" s="42"/>
      <c r="K35" s="42"/>
      <c r="L35" s="42"/>
      <c r="M35" s="42"/>
      <c r="N35" s="42"/>
      <c r="O35" s="42"/>
      <c r="P35" s="42"/>
      <c r="Q35" s="43"/>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54" t="str">
        <f>IF(COUNT(G36:Q36)&lt;&gt;COUNT(G37:Q37),"ピリオドの数を確認","")</f>
        <v/>
      </c>
      <c r="AV35"/>
      <c r="AW35"/>
      <c r="AX35"/>
      <c r="AY35"/>
      <c r="AZ35"/>
      <c r="BA35"/>
      <c r="BB35"/>
    </row>
    <row r="36" spans="1:57" ht="36" customHeight="1">
      <c r="A36" s="44"/>
      <c r="B36" s="37"/>
      <c r="C36" s="37"/>
      <c r="D36" s="37"/>
      <c r="E36" s="37"/>
      <c r="F36" s="38">
        <f>COUNT(G36:Q36)</f>
        <v>1</v>
      </c>
      <c r="G36" s="39">
        <f>IF(ISERROR(SEARCH(".",B36)),0,SEARCH(".",B36))</f>
        <v>0</v>
      </c>
      <c r="H36" s="39" t="str">
        <f t="shared" ref="H36:Q36" si="36">IF(ISERROR(SEARCH(".",$B36,G36+1)),"",SEARCH(".",$B36,G36+1))</f>
        <v/>
      </c>
      <c r="I36" s="39" t="str">
        <f t="shared" si="36"/>
        <v/>
      </c>
      <c r="J36" s="39" t="str">
        <f t="shared" si="36"/>
        <v/>
      </c>
      <c r="K36" s="39" t="str">
        <f t="shared" si="36"/>
        <v/>
      </c>
      <c r="L36" s="39" t="str">
        <f t="shared" si="36"/>
        <v/>
      </c>
      <c r="M36" s="39" t="str">
        <f t="shared" si="36"/>
        <v/>
      </c>
      <c r="N36" s="39" t="str">
        <f t="shared" si="36"/>
        <v/>
      </c>
      <c r="O36" s="39" t="str">
        <f t="shared" si="36"/>
        <v/>
      </c>
      <c r="P36" s="39" t="str">
        <f t="shared" si="36"/>
        <v/>
      </c>
      <c r="Q36" s="45" t="str">
        <f t="shared" si="36"/>
        <v/>
      </c>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6" t="str">
        <f>IF(ISERROR(MID($B36,1,G36)),"",MID($B36,1,G36))</f>
        <v/>
      </c>
      <c r="AV36" s="16" t="str">
        <f t="shared" ref="AV36:BD37" si="37">IF(ISERROR(MID($B36,G36+1,H36)),"",MID($B36,G36+1,H36))</f>
        <v/>
      </c>
      <c r="AW36" s="16" t="str">
        <f t="shared" si="37"/>
        <v/>
      </c>
      <c r="AX36" s="16" t="str">
        <f t="shared" si="37"/>
        <v/>
      </c>
      <c r="AY36" s="16" t="str">
        <f t="shared" si="37"/>
        <v/>
      </c>
      <c r="AZ36" s="16" t="str">
        <f t="shared" si="37"/>
        <v/>
      </c>
      <c r="BA36" s="16" t="str">
        <f t="shared" si="37"/>
        <v/>
      </c>
      <c r="BB36" s="16" t="str">
        <f t="shared" si="37"/>
        <v/>
      </c>
      <c r="BC36" s="16" t="str">
        <f t="shared" si="37"/>
        <v/>
      </c>
      <c r="BD36" s="16" t="str">
        <f t="shared" si="37"/>
        <v/>
      </c>
      <c r="BE36" s="16" t="str">
        <f>IF(ISERROR(MID(N36,P36+1,Q36)),"",MID(N36,P36+1,Q36))</f>
        <v/>
      </c>
    </row>
    <row r="37" spans="1:57" ht="36" customHeight="1" thickBot="1">
      <c r="A37" s="29"/>
      <c r="B37" s="46"/>
      <c r="C37" s="46"/>
      <c r="D37" s="46"/>
      <c r="E37" s="46"/>
      <c r="F37" s="47">
        <f>COUNT(G37:Q37)</f>
        <v>1</v>
      </c>
      <c r="G37" s="48">
        <f>IF(ISERROR(SEARCH("。",B37)),0,SEARCH("。",B37))</f>
        <v>0</v>
      </c>
      <c r="H37" s="48" t="str">
        <f t="shared" ref="H37:Q37" si="38">IF(ISERROR(SEARCH("。",$B37,G37+1)),"",SEARCH("。",$B37,G37+1))</f>
        <v/>
      </c>
      <c r="I37" s="48" t="str">
        <f t="shared" si="38"/>
        <v/>
      </c>
      <c r="J37" s="48" t="str">
        <f t="shared" si="38"/>
        <v/>
      </c>
      <c r="K37" s="48" t="str">
        <f t="shared" si="38"/>
        <v/>
      </c>
      <c r="L37" s="48" t="str">
        <f t="shared" si="38"/>
        <v/>
      </c>
      <c r="M37" s="48" t="str">
        <f t="shared" si="38"/>
        <v/>
      </c>
      <c r="N37" s="48" t="str">
        <f t="shared" si="38"/>
        <v/>
      </c>
      <c r="O37" s="48" t="str">
        <f t="shared" si="38"/>
        <v/>
      </c>
      <c r="P37" s="48" t="str">
        <f t="shared" si="38"/>
        <v/>
      </c>
      <c r="Q37" s="49" t="str">
        <f t="shared" si="38"/>
        <v/>
      </c>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6" t="str">
        <f>IF(ISERROR(MID($B37,1,G37)),"",MID($B37,1,G37))</f>
        <v/>
      </c>
      <c r="AV37" s="16" t="str">
        <f t="shared" si="37"/>
        <v/>
      </c>
      <c r="AW37" s="16" t="str">
        <f t="shared" si="37"/>
        <v/>
      </c>
      <c r="AX37" s="16" t="str">
        <f t="shared" si="37"/>
        <v/>
      </c>
      <c r="AY37" s="16" t="str">
        <f t="shared" si="37"/>
        <v/>
      </c>
      <c r="AZ37" s="16" t="str">
        <f t="shared" si="37"/>
        <v/>
      </c>
      <c r="BA37" s="16" t="str">
        <f t="shared" si="37"/>
        <v/>
      </c>
      <c r="BB37" s="16" t="str">
        <f t="shared" si="37"/>
        <v/>
      </c>
      <c r="BC37" s="16" t="str">
        <f t="shared" si="37"/>
        <v/>
      </c>
      <c r="BD37" s="16" t="str">
        <f t="shared" si="37"/>
        <v/>
      </c>
      <c r="BE37" s="16" t="str">
        <f>IF(ISERROR(MID(N37,P37+1,Q37)),"",MID(N37,P37+1,Q37))</f>
        <v/>
      </c>
    </row>
    <row r="38" spans="1:57" ht="36" customHeight="1">
      <c r="A38" s="28">
        <v>13</v>
      </c>
      <c r="B38" s="40"/>
      <c r="C38" s="40"/>
      <c r="D38" s="40"/>
      <c r="E38" s="40"/>
      <c r="F38" s="41"/>
      <c r="G38" s="42"/>
      <c r="H38" s="42"/>
      <c r="I38" s="42"/>
      <c r="J38" s="42"/>
      <c r="K38" s="42"/>
      <c r="L38" s="42"/>
      <c r="M38" s="42"/>
      <c r="N38" s="42"/>
      <c r="O38" s="42"/>
      <c r="P38" s="42"/>
      <c r="Q38" s="43"/>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54" t="str">
        <f>IF(COUNT(G39:Q39)&lt;&gt;COUNT(G40:Q40),"ピリオドの数を確認","")</f>
        <v/>
      </c>
      <c r="AV38"/>
      <c r="AW38"/>
      <c r="AX38"/>
      <c r="AY38"/>
      <c r="AZ38"/>
      <c r="BA38"/>
      <c r="BB38"/>
    </row>
    <row r="39" spans="1:57" ht="36" customHeight="1">
      <c r="A39" s="44"/>
      <c r="B39" s="37"/>
      <c r="C39" s="37"/>
      <c r="D39" s="37"/>
      <c r="E39" s="37"/>
      <c r="F39" s="38">
        <f>COUNT(G39:Q39)</f>
        <v>1</v>
      </c>
      <c r="G39" s="39">
        <f>IF(ISERROR(SEARCH(".",B39)),0,SEARCH(".",B39))</f>
        <v>0</v>
      </c>
      <c r="H39" s="39" t="str">
        <f t="shared" ref="H39:Q39" si="39">IF(ISERROR(SEARCH(".",$B39,G39+1)),"",SEARCH(".",$B39,G39+1))</f>
        <v/>
      </c>
      <c r="I39" s="39" t="str">
        <f t="shared" si="39"/>
        <v/>
      </c>
      <c r="J39" s="39" t="str">
        <f t="shared" si="39"/>
        <v/>
      </c>
      <c r="K39" s="39" t="str">
        <f t="shared" si="39"/>
        <v/>
      </c>
      <c r="L39" s="39" t="str">
        <f t="shared" si="39"/>
        <v/>
      </c>
      <c r="M39" s="39" t="str">
        <f t="shared" si="39"/>
        <v/>
      </c>
      <c r="N39" s="39" t="str">
        <f t="shared" si="39"/>
        <v/>
      </c>
      <c r="O39" s="39" t="str">
        <f t="shared" si="39"/>
        <v/>
      </c>
      <c r="P39" s="39" t="str">
        <f t="shared" si="39"/>
        <v/>
      </c>
      <c r="Q39" s="45" t="str">
        <f t="shared" si="39"/>
        <v/>
      </c>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6" t="str">
        <f>IF(ISERROR(MID($B39,1,G39)),"",MID($B39,1,G39))</f>
        <v/>
      </c>
      <c r="AV39" s="16" t="str">
        <f t="shared" ref="AV39:BD40" si="40">IF(ISERROR(MID($B39,G39+1,H39)),"",MID($B39,G39+1,H39))</f>
        <v/>
      </c>
      <c r="AW39" s="16" t="str">
        <f t="shared" si="40"/>
        <v/>
      </c>
      <c r="AX39" s="16" t="str">
        <f t="shared" si="40"/>
        <v/>
      </c>
      <c r="AY39" s="16" t="str">
        <f t="shared" si="40"/>
        <v/>
      </c>
      <c r="AZ39" s="16" t="str">
        <f t="shared" si="40"/>
        <v/>
      </c>
      <c r="BA39" s="16" t="str">
        <f t="shared" si="40"/>
        <v/>
      </c>
      <c r="BB39" s="16" t="str">
        <f t="shared" si="40"/>
        <v/>
      </c>
      <c r="BC39" s="16" t="str">
        <f t="shared" si="40"/>
        <v/>
      </c>
      <c r="BD39" s="16" t="str">
        <f t="shared" si="40"/>
        <v/>
      </c>
      <c r="BE39" s="16" t="str">
        <f>IF(ISERROR(MID(N39,P39+1,Q39)),"",MID(N39,P39+1,Q39))</f>
        <v/>
      </c>
    </row>
    <row r="40" spans="1:57" ht="36" customHeight="1" thickBot="1">
      <c r="A40" s="29"/>
      <c r="B40" s="46"/>
      <c r="C40" s="46"/>
      <c r="D40" s="46"/>
      <c r="E40" s="46"/>
      <c r="F40" s="47">
        <f>COUNT(G40:Q40)</f>
        <v>1</v>
      </c>
      <c r="G40" s="48">
        <f>IF(ISERROR(SEARCH("。",B40)),0,SEARCH("。",B40))</f>
        <v>0</v>
      </c>
      <c r="H40" s="48" t="str">
        <f t="shared" ref="H40:Q40" si="41">IF(ISERROR(SEARCH("。",$B40,G40+1)),"",SEARCH("。",$B40,G40+1))</f>
        <v/>
      </c>
      <c r="I40" s="48" t="str">
        <f t="shared" si="41"/>
        <v/>
      </c>
      <c r="J40" s="48" t="str">
        <f t="shared" si="41"/>
        <v/>
      </c>
      <c r="K40" s="48" t="str">
        <f t="shared" si="41"/>
        <v/>
      </c>
      <c r="L40" s="48" t="str">
        <f t="shared" si="41"/>
        <v/>
      </c>
      <c r="M40" s="48" t="str">
        <f t="shared" si="41"/>
        <v/>
      </c>
      <c r="N40" s="48" t="str">
        <f t="shared" si="41"/>
        <v/>
      </c>
      <c r="O40" s="48" t="str">
        <f t="shared" si="41"/>
        <v/>
      </c>
      <c r="P40" s="48" t="str">
        <f t="shared" si="41"/>
        <v/>
      </c>
      <c r="Q40" s="49" t="str">
        <f t="shared" si="41"/>
        <v/>
      </c>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6" t="str">
        <f>IF(ISERROR(MID($B40,1,G40)),"",MID($B40,1,G40))</f>
        <v/>
      </c>
      <c r="AV40" s="16" t="str">
        <f t="shared" si="40"/>
        <v/>
      </c>
      <c r="AW40" s="16" t="str">
        <f t="shared" si="40"/>
        <v/>
      </c>
      <c r="AX40" s="16" t="str">
        <f t="shared" si="40"/>
        <v/>
      </c>
      <c r="AY40" s="16" t="str">
        <f t="shared" si="40"/>
        <v/>
      </c>
      <c r="AZ40" s="16" t="str">
        <f t="shared" si="40"/>
        <v/>
      </c>
      <c r="BA40" s="16" t="str">
        <f t="shared" si="40"/>
        <v/>
      </c>
      <c r="BB40" s="16" t="str">
        <f t="shared" si="40"/>
        <v/>
      </c>
      <c r="BC40" s="16" t="str">
        <f t="shared" si="40"/>
        <v/>
      </c>
      <c r="BD40" s="16" t="str">
        <f t="shared" si="40"/>
        <v/>
      </c>
      <c r="BE40" s="16" t="str">
        <f>IF(ISERROR(MID(N40,P40+1,Q40)),"",MID(N40,P40+1,Q40))</f>
        <v/>
      </c>
    </row>
    <row r="41" spans="1:57" ht="36" customHeight="1">
      <c r="A41" s="28">
        <v>14</v>
      </c>
      <c r="B41" s="40"/>
      <c r="C41" s="40"/>
      <c r="D41" s="40"/>
      <c r="E41" s="40"/>
      <c r="F41" s="41"/>
      <c r="G41" s="42"/>
      <c r="H41" s="42"/>
      <c r="I41" s="42"/>
      <c r="J41" s="42"/>
      <c r="K41" s="42"/>
      <c r="L41" s="42"/>
      <c r="M41" s="42"/>
      <c r="N41" s="42"/>
      <c r="O41" s="42"/>
      <c r="P41" s="42"/>
      <c r="Q41" s="43"/>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54" t="str">
        <f>IF(COUNT(G42:Q42)&lt;&gt;COUNT(G43:Q43),"ピリオドの数を確認","")</f>
        <v/>
      </c>
      <c r="AV41"/>
      <c r="AW41"/>
      <c r="AX41"/>
      <c r="AY41"/>
      <c r="AZ41"/>
      <c r="BA41"/>
      <c r="BB41"/>
    </row>
    <row r="42" spans="1:57" ht="36" customHeight="1">
      <c r="A42" s="44"/>
      <c r="B42" s="37"/>
      <c r="C42" s="37"/>
      <c r="D42" s="37"/>
      <c r="E42" s="37"/>
      <c r="F42" s="38">
        <f>COUNT(G42:Q42)</f>
        <v>1</v>
      </c>
      <c r="G42" s="39">
        <f>IF(ISERROR(SEARCH(".",B42)),0,SEARCH(".",B42))</f>
        <v>0</v>
      </c>
      <c r="H42" s="39" t="str">
        <f t="shared" ref="H42:Q42" si="42">IF(ISERROR(SEARCH(".",$B42,G42+1)),"",SEARCH(".",$B42,G42+1))</f>
        <v/>
      </c>
      <c r="I42" s="39" t="str">
        <f t="shared" si="42"/>
        <v/>
      </c>
      <c r="J42" s="39" t="str">
        <f t="shared" si="42"/>
        <v/>
      </c>
      <c r="K42" s="39" t="str">
        <f t="shared" si="42"/>
        <v/>
      </c>
      <c r="L42" s="39" t="str">
        <f t="shared" si="42"/>
        <v/>
      </c>
      <c r="M42" s="39" t="str">
        <f t="shared" si="42"/>
        <v/>
      </c>
      <c r="N42" s="39" t="str">
        <f t="shared" si="42"/>
        <v/>
      </c>
      <c r="O42" s="39" t="str">
        <f t="shared" si="42"/>
        <v/>
      </c>
      <c r="P42" s="39" t="str">
        <f t="shared" si="42"/>
        <v/>
      </c>
      <c r="Q42" s="45" t="str">
        <f t="shared" si="42"/>
        <v/>
      </c>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6" t="str">
        <f>IF(ISERROR(MID($B42,1,G42)),"",MID($B42,1,G42))</f>
        <v/>
      </c>
      <c r="AV42" s="16" t="str">
        <f t="shared" ref="AV42:BD43" si="43">IF(ISERROR(MID($B42,G42+1,H42)),"",MID($B42,G42+1,H42))</f>
        <v/>
      </c>
      <c r="AW42" s="16" t="str">
        <f t="shared" si="43"/>
        <v/>
      </c>
      <c r="AX42" s="16" t="str">
        <f t="shared" si="43"/>
        <v/>
      </c>
      <c r="AY42" s="16" t="str">
        <f t="shared" si="43"/>
        <v/>
      </c>
      <c r="AZ42" s="16" t="str">
        <f t="shared" si="43"/>
        <v/>
      </c>
      <c r="BA42" s="16" t="str">
        <f t="shared" si="43"/>
        <v/>
      </c>
      <c r="BB42" s="16" t="str">
        <f t="shared" si="43"/>
        <v/>
      </c>
      <c r="BC42" s="16" t="str">
        <f t="shared" si="43"/>
        <v/>
      </c>
      <c r="BD42" s="16" t="str">
        <f t="shared" si="43"/>
        <v/>
      </c>
      <c r="BE42" s="16" t="str">
        <f>IF(ISERROR(MID(N42,P42+1,Q42)),"",MID(N42,P42+1,Q42))</f>
        <v/>
      </c>
    </row>
    <row r="43" spans="1:57" ht="36" customHeight="1" thickBot="1">
      <c r="A43" s="29"/>
      <c r="B43" s="46"/>
      <c r="C43" s="46"/>
      <c r="D43" s="46"/>
      <c r="E43" s="46"/>
      <c r="F43" s="47">
        <f>COUNT(G43:Q43)</f>
        <v>1</v>
      </c>
      <c r="G43" s="48">
        <f>IF(ISERROR(SEARCH("。",B43)),0,SEARCH("。",B43))</f>
        <v>0</v>
      </c>
      <c r="H43" s="48" t="str">
        <f t="shared" ref="H43:Q43" si="44">IF(ISERROR(SEARCH("。",$B43,G43+1)),"",SEARCH("。",$B43,G43+1))</f>
        <v/>
      </c>
      <c r="I43" s="48" t="str">
        <f t="shared" si="44"/>
        <v/>
      </c>
      <c r="J43" s="48" t="str">
        <f t="shared" si="44"/>
        <v/>
      </c>
      <c r="K43" s="48" t="str">
        <f t="shared" si="44"/>
        <v/>
      </c>
      <c r="L43" s="48" t="str">
        <f t="shared" si="44"/>
        <v/>
      </c>
      <c r="M43" s="48" t="str">
        <f t="shared" si="44"/>
        <v/>
      </c>
      <c r="N43" s="48" t="str">
        <f t="shared" si="44"/>
        <v/>
      </c>
      <c r="O43" s="48" t="str">
        <f t="shared" si="44"/>
        <v/>
      </c>
      <c r="P43" s="48" t="str">
        <f t="shared" si="44"/>
        <v/>
      </c>
      <c r="Q43" s="49" t="str">
        <f t="shared" si="44"/>
        <v/>
      </c>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6" t="str">
        <f>IF(ISERROR(MID($B43,1,G43)),"",MID($B43,1,G43))</f>
        <v/>
      </c>
      <c r="AV43" s="16" t="str">
        <f t="shared" si="43"/>
        <v/>
      </c>
      <c r="AW43" s="16" t="str">
        <f t="shared" si="43"/>
        <v/>
      </c>
      <c r="AX43" s="16" t="str">
        <f t="shared" si="43"/>
        <v/>
      </c>
      <c r="AY43" s="16" t="str">
        <f t="shared" si="43"/>
        <v/>
      </c>
      <c r="AZ43" s="16" t="str">
        <f t="shared" si="43"/>
        <v/>
      </c>
      <c r="BA43" s="16" t="str">
        <f t="shared" si="43"/>
        <v/>
      </c>
      <c r="BB43" s="16" t="str">
        <f t="shared" si="43"/>
        <v/>
      </c>
      <c r="BC43" s="16" t="str">
        <f t="shared" si="43"/>
        <v/>
      </c>
      <c r="BD43" s="16" t="str">
        <f t="shared" si="43"/>
        <v/>
      </c>
      <c r="BE43" s="16" t="str">
        <f>IF(ISERROR(MID(N43,P43+1,Q43)),"",MID(N43,P43+1,Q43))</f>
        <v/>
      </c>
    </row>
    <row r="44" spans="1:57" ht="36" customHeight="1">
      <c r="A44" s="28">
        <v>15</v>
      </c>
      <c r="B44" s="40"/>
      <c r="C44" s="40"/>
      <c r="D44" s="40"/>
      <c r="E44" s="40"/>
      <c r="F44" s="41"/>
      <c r="G44" s="42"/>
      <c r="H44" s="42"/>
      <c r="I44" s="42"/>
      <c r="J44" s="42"/>
      <c r="K44" s="42"/>
      <c r="L44" s="42"/>
      <c r="M44" s="42"/>
      <c r="N44" s="42"/>
      <c r="O44" s="42"/>
      <c r="P44" s="42"/>
      <c r="Q44" s="43"/>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54" t="str">
        <f>IF(COUNT(G45:Q45)&lt;&gt;COUNT(G46:Q46),"ピリオドの数を確認","")</f>
        <v/>
      </c>
      <c r="AV44"/>
      <c r="AW44"/>
      <c r="AX44"/>
      <c r="AY44"/>
      <c r="AZ44"/>
      <c r="BA44"/>
      <c r="BB44"/>
    </row>
    <row r="45" spans="1:57" ht="36" customHeight="1">
      <c r="A45" s="44"/>
      <c r="B45" s="37"/>
      <c r="C45" s="37"/>
      <c r="D45" s="37"/>
      <c r="E45" s="37"/>
      <c r="F45" s="38">
        <f>COUNT(G45:Q45)</f>
        <v>1</v>
      </c>
      <c r="G45" s="39">
        <f>IF(ISERROR(SEARCH(".",B45)),0,SEARCH(".",B45))</f>
        <v>0</v>
      </c>
      <c r="H45" s="39" t="str">
        <f t="shared" ref="H45:Q45" si="45">IF(ISERROR(SEARCH(".",$B45,G45+1)),"",SEARCH(".",$B45,G45+1))</f>
        <v/>
      </c>
      <c r="I45" s="39" t="str">
        <f t="shared" si="45"/>
        <v/>
      </c>
      <c r="J45" s="39" t="str">
        <f t="shared" si="45"/>
        <v/>
      </c>
      <c r="K45" s="39" t="str">
        <f t="shared" si="45"/>
        <v/>
      </c>
      <c r="L45" s="39" t="str">
        <f t="shared" si="45"/>
        <v/>
      </c>
      <c r="M45" s="39" t="str">
        <f t="shared" si="45"/>
        <v/>
      </c>
      <c r="N45" s="39" t="str">
        <f t="shared" si="45"/>
        <v/>
      </c>
      <c r="O45" s="39" t="str">
        <f t="shared" si="45"/>
        <v/>
      </c>
      <c r="P45" s="39" t="str">
        <f t="shared" si="45"/>
        <v/>
      </c>
      <c r="Q45" s="45" t="str">
        <f t="shared" si="45"/>
        <v/>
      </c>
      <c r="R45" s="39"/>
      <c r="S45" s="39"/>
      <c r="T45" s="39"/>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6" t="str">
        <f>IF(ISERROR(MID($B45,1,G45)),"",MID($B45,1,G45))</f>
        <v/>
      </c>
      <c r="AV45" s="16" t="str">
        <f t="shared" ref="AV45:BD46" si="46">IF(ISERROR(MID($B45,G45+1,H45)),"",MID($B45,G45+1,H45))</f>
        <v/>
      </c>
      <c r="AW45" s="16" t="str">
        <f t="shared" si="46"/>
        <v/>
      </c>
      <c r="AX45" s="16" t="str">
        <f t="shared" si="46"/>
        <v/>
      </c>
      <c r="AY45" s="16" t="str">
        <f t="shared" si="46"/>
        <v/>
      </c>
      <c r="AZ45" s="16" t="str">
        <f t="shared" si="46"/>
        <v/>
      </c>
      <c r="BA45" s="16" t="str">
        <f t="shared" si="46"/>
        <v/>
      </c>
      <c r="BB45" s="16" t="str">
        <f t="shared" si="46"/>
        <v/>
      </c>
      <c r="BC45" s="16" t="str">
        <f t="shared" si="46"/>
        <v/>
      </c>
      <c r="BD45" s="16" t="str">
        <f t="shared" si="46"/>
        <v/>
      </c>
      <c r="BE45" s="16" t="str">
        <f>IF(ISERROR(MID(N45,P45+1,Q45)),"",MID(N45,P45+1,Q45))</f>
        <v/>
      </c>
    </row>
    <row r="46" spans="1:57" ht="36" customHeight="1" thickBot="1">
      <c r="A46" s="29"/>
      <c r="B46" s="46"/>
      <c r="C46" s="46"/>
      <c r="D46" s="46"/>
      <c r="E46" s="46"/>
      <c r="F46" s="47">
        <f>COUNT(G46:Q46)</f>
        <v>1</v>
      </c>
      <c r="G46" s="48">
        <f>IF(ISERROR(SEARCH("。",B46)),0,SEARCH("。",B46))</f>
        <v>0</v>
      </c>
      <c r="H46" s="48" t="str">
        <f t="shared" ref="H46:Q46" si="47">IF(ISERROR(SEARCH("。",$B46,G46+1)),"",SEARCH("。",$B46,G46+1))</f>
        <v/>
      </c>
      <c r="I46" s="48" t="str">
        <f t="shared" si="47"/>
        <v/>
      </c>
      <c r="J46" s="48" t="str">
        <f t="shared" si="47"/>
        <v/>
      </c>
      <c r="K46" s="48" t="str">
        <f t="shared" si="47"/>
        <v/>
      </c>
      <c r="L46" s="48" t="str">
        <f t="shared" si="47"/>
        <v/>
      </c>
      <c r="M46" s="48" t="str">
        <f t="shared" si="47"/>
        <v/>
      </c>
      <c r="N46" s="48" t="str">
        <f t="shared" si="47"/>
        <v/>
      </c>
      <c r="O46" s="48" t="str">
        <f t="shared" si="47"/>
        <v/>
      </c>
      <c r="P46" s="48" t="str">
        <f t="shared" si="47"/>
        <v/>
      </c>
      <c r="Q46" s="49" t="str">
        <f t="shared" si="47"/>
        <v/>
      </c>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6" t="str">
        <f>IF(ISERROR(MID($B46,1,G46)),"",MID($B46,1,G46))</f>
        <v/>
      </c>
      <c r="AV46" s="16" t="str">
        <f t="shared" si="46"/>
        <v/>
      </c>
      <c r="AW46" s="16" t="str">
        <f t="shared" si="46"/>
        <v/>
      </c>
      <c r="AX46" s="16" t="str">
        <f t="shared" si="46"/>
        <v/>
      </c>
      <c r="AY46" s="16" t="str">
        <f t="shared" si="46"/>
        <v/>
      </c>
      <c r="AZ46" s="16" t="str">
        <f t="shared" si="46"/>
        <v/>
      </c>
      <c r="BA46" s="16" t="str">
        <f t="shared" si="46"/>
        <v/>
      </c>
      <c r="BB46" s="16" t="str">
        <f t="shared" si="46"/>
        <v/>
      </c>
      <c r="BC46" s="16" t="str">
        <f t="shared" si="46"/>
        <v/>
      </c>
      <c r="BD46" s="16" t="str">
        <f t="shared" si="46"/>
        <v/>
      </c>
      <c r="BE46" s="16" t="str">
        <f>IF(ISERROR(MID(N46,P46+1,Q46)),"",MID(N46,P46+1,Q46))</f>
        <v/>
      </c>
    </row>
    <row r="47" spans="1:57" ht="36" customHeight="1">
      <c r="A47" s="28">
        <v>16</v>
      </c>
      <c r="B47" s="40"/>
      <c r="C47" s="40"/>
      <c r="D47" s="40"/>
      <c r="E47" s="40"/>
      <c r="F47" s="41"/>
      <c r="G47" s="42"/>
      <c r="H47" s="42"/>
      <c r="I47" s="42"/>
      <c r="J47" s="42"/>
      <c r="K47" s="42"/>
      <c r="L47" s="42"/>
      <c r="M47" s="42"/>
      <c r="N47" s="42"/>
      <c r="O47" s="42"/>
      <c r="P47" s="42"/>
      <c r="Q47" s="43"/>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54" t="str">
        <f>IF(COUNT(G48:Q48)&lt;&gt;COUNT(G49:Q49),"ピリオドの数を確認","")</f>
        <v/>
      </c>
      <c r="AV47"/>
      <c r="AW47"/>
      <c r="AX47"/>
      <c r="AY47"/>
      <c r="AZ47"/>
      <c r="BA47"/>
      <c r="BB47"/>
    </row>
    <row r="48" spans="1:57" ht="36" customHeight="1">
      <c r="A48" s="44"/>
      <c r="B48" s="37"/>
      <c r="C48" s="37"/>
      <c r="D48" s="37"/>
      <c r="E48" s="37"/>
      <c r="F48" s="38">
        <f>COUNT(G48:Q48)</f>
        <v>1</v>
      </c>
      <c r="G48" s="39">
        <f>IF(ISERROR(SEARCH(".",B48)),0,SEARCH(".",B48))</f>
        <v>0</v>
      </c>
      <c r="H48" s="39" t="str">
        <f t="shared" ref="H48:Q48" si="48">IF(ISERROR(SEARCH(".",$B48,G48+1)),"",SEARCH(".",$B48,G48+1))</f>
        <v/>
      </c>
      <c r="I48" s="39" t="str">
        <f t="shared" si="48"/>
        <v/>
      </c>
      <c r="J48" s="39" t="str">
        <f t="shared" si="48"/>
        <v/>
      </c>
      <c r="K48" s="39" t="str">
        <f t="shared" si="48"/>
        <v/>
      </c>
      <c r="L48" s="39" t="str">
        <f t="shared" si="48"/>
        <v/>
      </c>
      <c r="M48" s="39" t="str">
        <f t="shared" si="48"/>
        <v/>
      </c>
      <c r="N48" s="39" t="str">
        <f t="shared" si="48"/>
        <v/>
      </c>
      <c r="O48" s="39" t="str">
        <f t="shared" si="48"/>
        <v/>
      </c>
      <c r="P48" s="39" t="str">
        <f t="shared" si="48"/>
        <v/>
      </c>
      <c r="Q48" s="45" t="str">
        <f t="shared" si="48"/>
        <v/>
      </c>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6" t="str">
        <f>IF(ISERROR(MID($B48,1,G48)),"",MID($B48,1,G48))</f>
        <v/>
      </c>
      <c r="AV48" s="16" t="str">
        <f t="shared" ref="AV48:BD49" si="49">IF(ISERROR(MID($B48,G48+1,H48)),"",MID($B48,G48+1,H48))</f>
        <v/>
      </c>
      <c r="AW48" s="16" t="str">
        <f t="shared" si="49"/>
        <v/>
      </c>
      <c r="AX48" s="16" t="str">
        <f t="shared" si="49"/>
        <v/>
      </c>
      <c r="AY48" s="16" t="str">
        <f t="shared" si="49"/>
        <v/>
      </c>
      <c r="AZ48" s="16" t="str">
        <f t="shared" si="49"/>
        <v/>
      </c>
      <c r="BA48" s="16" t="str">
        <f t="shared" si="49"/>
        <v/>
      </c>
      <c r="BB48" s="16" t="str">
        <f t="shared" si="49"/>
        <v/>
      </c>
      <c r="BC48" s="16" t="str">
        <f t="shared" si="49"/>
        <v/>
      </c>
      <c r="BD48" s="16" t="str">
        <f t="shared" si="49"/>
        <v/>
      </c>
      <c r="BE48" s="16" t="str">
        <f>IF(ISERROR(MID(N48,P48+1,Q48)),"",MID(N48,P48+1,Q48))</f>
        <v/>
      </c>
    </row>
    <row r="49" spans="1:57" ht="36" customHeight="1" thickBot="1">
      <c r="A49" s="29"/>
      <c r="B49" s="46"/>
      <c r="C49" s="46"/>
      <c r="D49" s="46"/>
      <c r="E49" s="46"/>
      <c r="F49" s="47">
        <f>COUNT(G49:Q49)</f>
        <v>1</v>
      </c>
      <c r="G49" s="48">
        <f>IF(ISERROR(SEARCH("。",B49)),0,SEARCH("。",B49))</f>
        <v>0</v>
      </c>
      <c r="H49" s="48" t="str">
        <f t="shared" ref="H49:Q49" si="50">IF(ISERROR(SEARCH("。",$B49,G49+1)),"",SEARCH("。",$B49,G49+1))</f>
        <v/>
      </c>
      <c r="I49" s="48" t="str">
        <f t="shared" si="50"/>
        <v/>
      </c>
      <c r="J49" s="48" t="str">
        <f t="shared" si="50"/>
        <v/>
      </c>
      <c r="K49" s="48" t="str">
        <f t="shared" si="50"/>
        <v/>
      </c>
      <c r="L49" s="48" t="str">
        <f t="shared" si="50"/>
        <v/>
      </c>
      <c r="M49" s="48" t="str">
        <f t="shared" si="50"/>
        <v/>
      </c>
      <c r="N49" s="48" t="str">
        <f t="shared" si="50"/>
        <v/>
      </c>
      <c r="O49" s="48" t="str">
        <f t="shared" si="50"/>
        <v/>
      </c>
      <c r="P49" s="48" t="str">
        <f t="shared" si="50"/>
        <v/>
      </c>
      <c r="Q49" s="49" t="str">
        <f t="shared" si="50"/>
        <v/>
      </c>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6" t="str">
        <f>IF(ISERROR(MID($B49,1,G49)),"",MID($B49,1,G49))</f>
        <v/>
      </c>
      <c r="AV49" s="16" t="str">
        <f t="shared" si="49"/>
        <v/>
      </c>
      <c r="AW49" s="16" t="str">
        <f t="shared" si="49"/>
        <v/>
      </c>
      <c r="AX49" s="16" t="str">
        <f t="shared" si="49"/>
        <v/>
      </c>
      <c r="AY49" s="16" t="str">
        <f t="shared" si="49"/>
        <v/>
      </c>
      <c r="AZ49" s="16" t="str">
        <f t="shared" si="49"/>
        <v/>
      </c>
      <c r="BA49" s="16" t="str">
        <f t="shared" si="49"/>
        <v/>
      </c>
      <c r="BB49" s="16" t="str">
        <f t="shared" si="49"/>
        <v/>
      </c>
      <c r="BC49" s="16" t="str">
        <f t="shared" si="49"/>
        <v/>
      </c>
      <c r="BD49" s="16" t="str">
        <f t="shared" si="49"/>
        <v/>
      </c>
      <c r="BE49" s="16" t="str">
        <f>IF(ISERROR(MID(N49,P49+1,Q49)),"",MID(N49,P49+1,Q49))</f>
        <v/>
      </c>
    </row>
    <row r="50" spans="1:57" ht="36" customHeight="1">
      <c r="A50" s="28">
        <v>17</v>
      </c>
      <c r="B50" s="40"/>
      <c r="C50" s="40"/>
      <c r="D50" s="40"/>
      <c r="E50" s="40"/>
      <c r="F50" s="41"/>
      <c r="G50" s="42"/>
      <c r="H50" s="42"/>
      <c r="I50" s="42"/>
      <c r="J50" s="42"/>
      <c r="K50" s="42"/>
      <c r="L50" s="42"/>
      <c r="M50" s="42"/>
      <c r="N50" s="42"/>
      <c r="O50" s="42"/>
      <c r="P50" s="42"/>
      <c r="Q50" s="43"/>
      <c r="R50" s="39"/>
      <c r="S50" s="39"/>
      <c r="T50" s="39"/>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54" t="str">
        <f>IF(COUNT(G51:Q51)&lt;&gt;COUNT(G52:Q52),"ピリオドの数を確認","")</f>
        <v/>
      </c>
      <c r="AV50"/>
      <c r="AW50"/>
      <c r="AX50"/>
      <c r="AY50"/>
      <c r="AZ50"/>
      <c r="BA50"/>
      <c r="BB50"/>
    </row>
    <row r="51" spans="1:57" ht="36" customHeight="1">
      <c r="A51" s="44"/>
      <c r="B51" s="37"/>
      <c r="C51" s="37"/>
      <c r="D51" s="37"/>
      <c r="E51" s="37"/>
      <c r="F51" s="38">
        <f>COUNT(G51:Q51)</f>
        <v>1</v>
      </c>
      <c r="G51" s="39">
        <f>IF(ISERROR(SEARCH(".",B51)),0,SEARCH(".",B51))</f>
        <v>0</v>
      </c>
      <c r="H51" s="39" t="str">
        <f t="shared" ref="H51:Q51" si="51">IF(ISERROR(SEARCH(".",$B51,G51+1)),"",SEARCH(".",$B51,G51+1))</f>
        <v/>
      </c>
      <c r="I51" s="39" t="str">
        <f t="shared" si="51"/>
        <v/>
      </c>
      <c r="J51" s="39" t="str">
        <f t="shared" si="51"/>
        <v/>
      </c>
      <c r="K51" s="39" t="str">
        <f t="shared" si="51"/>
        <v/>
      </c>
      <c r="L51" s="39" t="str">
        <f t="shared" si="51"/>
        <v/>
      </c>
      <c r="M51" s="39" t="str">
        <f t="shared" si="51"/>
        <v/>
      </c>
      <c r="N51" s="39" t="str">
        <f t="shared" si="51"/>
        <v/>
      </c>
      <c r="O51" s="39" t="str">
        <f t="shared" si="51"/>
        <v/>
      </c>
      <c r="P51" s="39" t="str">
        <f t="shared" si="51"/>
        <v/>
      </c>
      <c r="Q51" s="45" t="str">
        <f t="shared" si="51"/>
        <v/>
      </c>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6" t="str">
        <f>IF(ISERROR(MID($B51,1,G51)),"",MID($B51,1,G51))</f>
        <v/>
      </c>
      <c r="AV51" s="16" t="str">
        <f t="shared" ref="AV51:BD52" si="52">IF(ISERROR(MID($B51,G51+1,H51)),"",MID($B51,G51+1,H51))</f>
        <v/>
      </c>
      <c r="AW51" s="16" t="str">
        <f t="shared" si="52"/>
        <v/>
      </c>
      <c r="AX51" s="16" t="str">
        <f t="shared" si="52"/>
        <v/>
      </c>
      <c r="AY51" s="16" t="str">
        <f t="shared" si="52"/>
        <v/>
      </c>
      <c r="AZ51" s="16" t="str">
        <f t="shared" si="52"/>
        <v/>
      </c>
      <c r="BA51" s="16" t="str">
        <f t="shared" si="52"/>
        <v/>
      </c>
      <c r="BB51" s="16" t="str">
        <f t="shared" si="52"/>
        <v/>
      </c>
      <c r="BC51" s="16" t="str">
        <f t="shared" si="52"/>
        <v/>
      </c>
      <c r="BD51" s="16" t="str">
        <f t="shared" si="52"/>
        <v/>
      </c>
      <c r="BE51" s="16" t="str">
        <f>IF(ISERROR(MID(N51,P51+1,Q51)),"",MID(N51,P51+1,Q51))</f>
        <v/>
      </c>
    </row>
    <row r="52" spans="1:57" ht="36" customHeight="1" thickBot="1">
      <c r="A52" s="29"/>
      <c r="B52" s="46"/>
      <c r="C52" s="46"/>
      <c r="D52" s="46"/>
      <c r="E52" s="46"/>
      <c r="F52" s="47">
        <f>COUNT(G52:Q52)</f>
        <v>1</v>
      </c>
      <c r="G52" s="48">
        <f>IF(ISERROR(SEARCH("。",B52)),0,SEARCH("。",B52))</f>
        <v>0</v>
      </c>
      <c r="H52" s="48" t="str">
        <f t="shared" ref="H52:Q52" si="53">IF(ISERROR(SEARCH("。",$B52,G52+1)),"",SEARCH("。",$B52,G52+1))</f>
        <v/>
      </c>
      <c r="I52" s="48" t="str">
        <f t="shared" si="53"/>
        <v/>
      </c>
      <c r="J52" s="48" t="str">
        <f t="shared" si="53"/>
        <v/>
      </c>
      <c r="K52" s="48" t="str">
        <f t="shared" si="53"/>
        <v/>
      </c>
      <c r="L52" s="48" t="str">
        <f t="shared" si="53"/>
        <v/>
      </c>
      <c r="M52" s="48" t="str">
        <f t="shared" si="53"/>
        <v/>
      </c>
      <c r="N52" s="48" t="str">
        <f t="shared" si="53"/>
        <v/>
      </c>
      <c r="O52" s="48" t="str">
        <f t="shared" si="53"/>
        <v/>
      </c>
      <c r="P52" s="48" t="str">
        <f t="shared" si="53"/>
        <v/>
      </c>
      <c r="Q52" s="49" t="str">
        <f t="shared" si="53"/>
        <v/>
      </c>
      <c r="R52" s="39"/>
      <c r="S52" s="39"/>
      <c r="T52" s="39"/>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6" t="str">
        <f>IF(ISERROR(MID($B52,1,G52)),"",MID($B52,1,G52))</f>
        <v/>
      </c>
      <c r="AV52" s="16" t="str">
        <f t="shared" si="52"/>
        <v/>
      </c>
      <c r="AW52" s="16" t="str">
        <f t="shared" si="52"/>
        <v/>
      </c>
      <c r="AX52" s="16" t="str">
        <f t="shared" si="52"/>
        <v/>
      </c>
      <c r="AY52" s="16" t="str">
        <f t="shared" si="52"/>
        <v/>
      </c>
      <c r="AZ52" s="16" t="str">
        <f t="shared" si="52"/>
        <v/>
      </c>
      <c r="BA52" s="16" t="str">
        <f t="shared" si="52"/>
        <v/>
      </c>
      <c r="BB52" s="16" t="str">
        <f t="shared" si="52"/>
        <v/>
      </c>
      <c r="BC52" s="16" t="str">
        <f t="shared" si="52"/>
        <v/>
      </c>
      <c r="BD52" s="16" t="str">
        <f t="shared" si="52"/>
        <v/>
      </c>
      <c r="BE52" s="16" t="str">
        <f>IF(ISERROR(MID(N52,P52+1,Q52)),"",MID(N52,P52+1,Q52))</f>
        <v/>
      </c>
    </row>
    <row r="53" spans="1:57" ht="36" customHeight="1">
      <c r="A53" s="28">
        <v>18</v>
      </c>
      <c r="B53" s="40"/>
      <c r="C53" s="40"/>
      <c r="D53" s="40"/>
      <c r="E53" s="40"/>
      <c r="F53" s="41"/>
      <c r="G53" s="42"/>
      <c r="H53" s="42"/>
      <c r="I53" s="42"/>
      <c r="J53" s="42"/>
      <c r="K53" s="42"/>
      <c r="L53" s="42"/>
      <c r="M53" s="42"/>
      <c r="N53" s="42"/>
      <c r="O53" s="42"/>
      <c r="P53" s="42"/>
      <c r="Q53" s="43"/>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54" t="str">
        <f>IF(COUNT(G54:Q54)&lt;&gt;COUNT(G55:Q55),"ピリオドの数を確認","")</f>
        <v/>
      </c>
      <c r="AV53"/>
      <c r="AW53"/>
      <c r="AX53"/>
      <c r="AY53"/>
      <c r="AZ53"/>
      <c r="BA53"/>
      <c r="BB53"/>
    </row>
    <row r="54" spans="1:57" ht="36" customHeight="1">
      <c r="A54" s="44"/>
      <c r="B54" s="37"/>
      <c r="C54" s="37"/>
      <c r="D54" s="37"/>
      <c r="E54" s="37"/>
      <c r="F54" s="38">
        <f>COUNT(G54:Q54)</f>
        <v>1</v>
      </c>
      <c r="G54" s="39">
        <f>IF(ISERROR(SEARCH(".",B54)),0,SEARCH(".",B54))</f>
        <v>0</v>
      </c>
      <c r="H54" s="39" t="str">
        <f t="shared" ref="H54:Q54" si="54">IF(ISERROR(SEARCH(".",$B54,G54+1)),"",SEARCH(".",$B54,G54+1))</f>
        <v/>
      </c>
      <c r="I54" s="39" t="str">
        <f t="shared" si="54"/>
        <v/>
      </c>
      <c r="J54" s="39" t="str">
        <f t="shared" si="54"/>
        <v/>
      </c>
      <c r="K54" s="39" t="str">
        <f t="shared" si="54"/>
        <v/>
      </c>
      <c r="L54" s="39" t="str">
        <f t="shared" si="54"/>
        <v/>
      </c>
      <c r="M54" s="39" t="str">
        <f t="shared" si="54"/>
        <v/>
      </c>
      <c r="N54" s="39" t="str">
        <f t="shared" si="54"/>
        <v/>
      </c>
      <c r="O54" s="39" t="str">
        <f t="shared" si="54"/>
        <v/>
      </c>
      <c r="P54" s="39" t="str">
        <f t="shared" si="54"/>
        <v/>
      </c>
      <c r="Q54" s="45" t="str">
        <f t="shared" si="54"/>
        <v/>
      </c>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6" t="str">
        <f>IF(ISERROR(MID($B54,1,G54)),"",MID($B54,1,G54))</f>
        <v/>
      </c>
      <c r="AV54" s="16" t="str">
        <f t="shared" ref="AV54:BD55" si="55">IF(ISERROR(MID($B54,G54+1,H54)),"",MID($B54,G54+1,H54))</f>
        <v/>
      </c>
      <c r="AW54" s="16" t="str">
        <f t="shared" si="55"/>
        <v/>
      </c>
      <c r="AX54" s="16" t="str">
        <f t="shared" si="55"/>
        <v/>
      </c>
      <c r="AY54" s="16" t="str">
        <f t="shared" si="55"/>
        <v/>
      </c>
      <c r="AZ54" s="16" t="str">
        <f t="shared" si="55"/>
        <v/>
      </c>
      <c r="BA54" s="16" t="str">
        <f t="shared" si="55"/>
        <v/>
      </c>
      <c r="BB54" s="16" t="str">
        <f t="shared" si="55"/>
        <v/>
      </c>
      <c r="BC54" s="16" t="str">
        <f t="shared" si="55"/>
        <v/>
      </c>
      <c r="BD54" s="16" t="str">
        <f t="shared" si="55"/>
        <v/>
      </c>
      <c r="BE54" s="16" t="str">
        <f>IF(ISERROR(MID(N54,P54+1,Q54)),"",MID(N54,P54+1,Q54))</f>
        <v/>
      </c>
    </row>
    <row r="55" spans="1:57" ht="36" customHeight="1" thickBot="1">
      <c r="A55" s="29"/>
      <c r="B55" s="46"/>
      <c r="C55" s="46"/>
      <c r="D55" s="46"/>
      <c r="E55" s="46"/>
      <c r="F55" s="47">
        <f>COUNT(G55:Q55)</f>
        <v>1</v>
      </c>
      <c r="G55" s="48">
        <f>IF(ISERROR(SEARCH("。",B55)),0,SEARCH("。",B55))</f>
        <v>0</v>
      </c>
      <c r="H55" s="48" t="str">
        <f t="shared" ref="H55:Q55" si="56">IF(ISERROR(SEARCH("。",$B55,G55+1)),"",SEARCH("。",$B55,G55+1))</f>
        <v/>
      </c>
      <c r="I55" s="48" t="str">
        <f t="shared" si="56"/>
        <v/>
      </c>
      <c r="J55" s="48" t="str">
        <f t="shared" si="56"/>
        <v/>
      </c>
      <c r="K55" s="48" t="str">
        <f t="shared" si="56"/>
        <v/>
      </c>
      <c r="L55" s="48" t="str">
        <f t="shared" si="56"/>
        <v/>
      </c>
      <c r="M55" s="48" t="str">
        <f t="shared" si="56"/>
        <v/>
      </c>
      <c r="N55" s="48" t="str">
        <f t="shared" si="56"/>
        <v/>
      </c>
      <c r="O55" s="48" t="str">
        <f t="shared" si="56"/>
        <v/>
      </c>
      <c r="P55" s="48" t="str">
        <f t="shared" si="56"/>
        <v/>
      </c>
      <c r="Q55" s="49" t="str">
        <f t="shared" si="56"/>
        <v/>
      </c>
      <c r="R55" s="39"/>
      <c r="S55" s="39"/>
      <c r="T55" s="39"/>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6" t="str">
        <f>IF(ISERROR(MID($B55,1,G55)),"",MID($B55,1,G55))</f>
        <v/>
      </c>
      <c r="AV55" s="16" t="str">
        <f t="shared" si="55"/>
        <v/>
      </c>
      <c r="AW55" s="16" t="str">
        <f t="shared" si="55"/>
        <v/>
      </c>
      <c r="AX55" s="16" t="str">
        <f t="shared" si="55"/>
        <v/>
      </c>
      <c r="AY55" s="16" t="str">
        <f t="shared" si="55"/>
        <v/>
      </c>
      <c r="AZ55" s="16" t="str">
        <f t="shared" si="55"/>
        <v/>
      </c>
      <c r="BA55" s="16" t="str">
        <f t="shared" si="55"/>
        <v/>
      </c>
      <c r="BB55" s="16" t="str">
        <f t="shared" si="55"/>
        <v/>
      </c>
      <c r="BC55" s="16" t="str">
        <f t="shared" si="55"/>
        <v/>
      </c>
      <c r="BD55" s="16" t="str">
        <f t="shared" si="55"/>
        <v/>
      </c>
      <c r="BE55" s="16" t="str">
        <f>IF(ISERROR(MID(N55,P55+1,Q55)),"",MID(N55,P55+1,Q55))</f>
        <v/>
      </c>
    </row>
    <row r="56" spans="1:57" ht="36" customHeight="1">
      <c r="A56" s="28">
        <v>19</v>
      </c>
      <c r="B56" s="40"/>
      <c r="C56" s="40"/>
      <c r="D56" s="40"/>
      <c r="E56" s="40"/>
      <c r="F56" s="41"/>
      <c r="G56" s="42"/>
      <c r="H56" s="42"/>
      <c r="I56" s="42"/>
      <c r="J56" s="42"/>
      <c r="K56" s="42"/>
      <c r="L56" s="42"/>
      <c r="M56" s="42"/>
      <c r="N56" s="42"/>
      <c r="O56" s="42"/>
      <c r="P56" s="42"/>
      <c r="Q56" s="43"/>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54" t="str">
        <f>IF(COUNT(G57:Q57)&lt;&gt;COUNT(G58:Q58),"ピリオドの数を確認","")</f>
        <v/>
      </c>
      <c r="AV56"/>
      <c r="AW56"/>
      <c r="AX56"/>
      <c r="AY56"/>
      <c r="AZ56"/>
      <c r="BA56"/>
      <c r="BB56"/>
    </row>
    <row r="57" spans="1:57" ht="36" customHeight="1">
      <c r="A57" s="44"/>
      <c r="B57" s="37"/>
      <c r="C57" s="37"/>
      <c r="D57" s="37"/>
      <c r="E57" s="37"/>
      <c r="F57" s="38">
        <f>COUNT(G57:Q57)</f>
        <v>1</v>
      </c>
      <c r="G57" s="39">
        <f>IF(ISERROR(SEARCH(".",B57)),0,SEARCH(".",B57))</f>
        <v>0</v>
      </c>
      <c r="H57" s="39" t="str">
        <f t="shared" ref="H57:Q57" si="57">IF(ISERROR(SEARCH(".",$B57,G57+1)),"",SEARCH(".",$B57,G57+1))</f>
        <v/>
      </c>
      <c r="I57" s="39" t="str">
        <f t="shared" si="57"/>
        <v/>
      </c>
      <c r="J57" s="39" t="str">
        <f t="shared" si="57"/>
        <v/>
      </c>
      <c r="K57" s="39" t="str">
        <f t="shared" si="57"/>
        <v/>
      </c>
      <c r="L57" s="39" t="str">
        <f t="shared" si="57"/>
        <v/>
      </c>
      <c r="M57" s="39" t="str">
        <f t="shared" si="57"/>
        <v/>
      </c>
      <c r="N57" s="39" t="str">
        <f t="shared" si="57"/>
        <v/>
      </c>
      <c r="O57" s="39" t="str">
        <f t="shared" si="57"/>
        <v/>
      </c>
      <c r="P57" s="39" t="str">
        <f t="shared" si="57"/>
        <v/>
      </c>
      <c r="Q57" s="45" t="str">
        <f t="shared" si="57"/>
        <v/>
      </c>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6" t="str">
        <f>IF(ISERROR(MID($B57,1,G57)),"",MID($B57,1,G57))</f>
        <v/>
      </c>
      <c r="AV57" s="16" t="str">
        <f t="shared" ref="AV57:BD58" si="58">IF(ISERROR(MID($B57,G57+1,H57)),"",MID($B57,G57+1,H57))</f>
        <v/>
      </c>
      <c r="AW57" s="16" t="str">
        <f t="shared" si="58"/>
        <v/>
      </c>
      <c r="AX57" s="16" t="str">
        <f t="shared" si="58"/>
        <v/>
      </c>
      <c r="AY57" s="16" t="str">
        <f t="shared" si="58"/>
        <v/>
      </c>
      <c r="AZ57" s="16" t="str">
        <f t="shared" si="58"/>
        <v/>
      </c>
      <c r="BA57" s="16" t="str">
        <f t="shared" si="58"/>
        <v/>
      </c>
      <c r="BB57" s="16" t="str">
        <f t="shared" si="58"/>
        <v/>
      </c>
      <c r="BC57" s="16" t="str">
        <f t="shared" si="58"/>
        <v/>
      </c>
      <c r="BD57" s="16" t="str">
        <f t="shared" si="58"/>
        <v/>
      </c>
      <c r="BE57" s="16" t="str">
        <f>IF(ISERROR(MID(N57,P57+1,Q57)),"",MID(N57,P57+1,Q57))</f>
        <v/>
      </c>
    </row>
    <row r="58" spans="1:57" ht="36" customHeight="1" thickBot="1">
      <c r="A58" s="29"/>
      <c r="B58" s="46"/>
      <c r="C58" s="46"/>
      <c r="D58" s="46"/>
      <c r="E58" s="46"/>
      <c r="F58" s="47">
        <f>COUNT(G58:Q58)</f>
        <v>1</v>
      </c>
      <c r="G58" s="48">
        <f>IF(ISERROR(SEARCH("。",B58)),0,SEARCH("。",B58))</f>
        <v>0</v>
      </c>
      <c r="H58" s="48" t="str">
        <f t="shared" ref="H58:Q58" si="59">IF(ISERROR(SEARCH("。",$B58,G58+1)),"",SEARCH("。",$B58,G58+1))</f>
        <v/>
      </c>
      <c r="I58" s="48" t="str">
        <f t="shared" si="59"/>
        <v/>
      </c>
      <c r="J58" s="48" t="str">
        <f t="shared" si="59"/>
        <v/>
      </c>
      <c r="K58" s="48" t="str">
        <f t="shared" si="59"/>
        <v/>
      </c>
      <c r="L58" s="48" t="str">
        <f t="shared" si="59"/>
        <v/>
      </c>
      <c r="M58" s="48" t="str">
        <f t="shared" si="59"/>
        <v/>
      </c>
      <c r="N58" s="48" t="str">
        <f t="shared" si="59"/>
        <v/>
      </c>
      <c r="O58" s="48" t="str">
        <f t="shared" si="59"/>
        <v/>
      </c>
      <c r="P58" s="48" t="str">
        <f t="shared" si="59"/>
        <v/>
      </c>
      <c r="Q58" s="49" t="str">
        <f t="shared" si="59"/>
        <v/>
      </c>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6" t="str">
        <f>IF(ISERROR(MID($B58,1,G58)),"",MID($B58,1,G58))</f>
        <v/>
      </c>
      <c r="AV58" s="16" t="str">
        <f t="shared" si="58"/>
        <v/>
      </c>
      <c r="AW58" s="16" t="str">
        <f t="shared" si="58"/>
        <v/>
      </c>
      <c r="AX58" s="16" t="str">
        <f t="shared" si="58"/>
        <v/>
      </c>
      <c r="AY58" s="16" t="str">
        <f t="shared" si="58"/>
        <v/>
      </c>
      <c r="AZ58" s="16" t="str">
        <f t="shared" si="58"/>
        <v/>
      </c>
      <c r="BA58" s="16" t="str">
        <f t="shared" si="58"/>
        <v/>
      </c>
      <c r="BB58" s="16" t="str">
        <f t="shared" si="58"/>
        <v/>
      </c>
      <c r="BC58" s="16" t="str">
        <f t="shared" si="58"/>
        <v/>
      </c>
      <c r="BD58" s="16" t="str">
        <f t="shared" si="58"/>
        <v/>
      </c>
      <c r="BE58" s="16" t="str">
        <f>IF(ISERROR(MID(N58,P58+1,Q58)),"",MID(N58,P58+1,Q58))</f>
        <v/>
      </c>
    </row>
    <row r="59" spans="1:57" ht="36" customHeight="1">
      <c r="A59" s="28">
        <v>20</v>
      </c>
      <c r="B59" s="40"/>
      <c r="C59" s="40"/>
      <c r="D59" s="40"/>
      <c r="E59" s="40"/>
      <c r="F59" s="41"/>
      <c r="G59" s="42"/>
      <c r="H59" s="42"/>
      <c r="I59" s="42"/>
      <c r="J59" s="42"/>
      <c r="K59" s="42"/>
      <c r="L59" s="42"/>
      <c r="M59" s="42"/>
      <c r="N59" s="42"/>
      <c r="O59" s="42"/>
      <c r="P59" s="42"/>
      <c r="Q59" s="43"/>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54" t="str">
        <f>IF(COUNT(G60:Q60)&lt;&gt;COUNT(G61:Q61),"ピリオドの数を確認","")</f>
        <v/>
      </c>
      <c r="AV59"/>
      <c r="AW59"/>
      <c r="AX59"/>
      <c r="AY59"/>
      <c r="AZ59"/>
      <c r="BA59"/>
      <c r="BB59"/>
    </row>
    <row r="60" spans="1:57">
      <c r="A60" s="44"/>
      <c r="B60" s="37"/>
      <c r="C60" s="37"/>
      <c r="D60" s="37"/>
      <c r="E60" s="37"/>
      <c r="F60" s="38">
        <f>COUNT(G60:Q60)</f>
        <v>1</v>
      </c>
      <c r="G60" s="39">
        <f>IF(ISERROR(SEARCH(".",B60)),0,SEARCH(".",B60))</f>
        <v>0</v>
      </c>
      <c r="H60" s="39" t="str">
        <f t="shared" ref="H60:Q60" si="60">IF(ISERROR(SEARCH(".",$B60,G60+1)),"",SEARCH(".",$B60,G60+1))</f>
        <v/>
      </c>
      <c r="I60" s="39" t="str">
        <f t="shared" si="60"/>
        <v/>
      </c>
      <c r="J60" s="39" t="str">
        <f t="shared" si="60"/>
        <v/>
      </c>
      <c r="K60" s="39" t="str">
        <f t="shared" si="60"/>
        <v/>
      </c>
      <c r="L60" s="39" t="str">
        <f t="shared" si="60"/>
        <v/>
      </c>
      <c r="M60" s="39" t="str">
        <f t="shared" si="60"/>
        <v/>
      </c>
      <c r="N60" s="39" t="str">
        <f t="shared" si="60"/>
        <v/>
      </c>
      <c r="O60" s="39" t="str">
        <f t="shared" si="60"/>
        <v/>
      </c>
      <c r="P60" s="39" t="str">
        <f t="shared" si="60"/>
        <v/>
      </c>
      <c r="Q60" s="45" t="str">
        <f t="shared" si="60"/>
        <v/>
      </c>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6" t="str">
        <f>IF(ISERROR(MID($B60,1,G60)),"",MID($B60,1,G60))</f>
        <v/>
      </c>
      <c r="AV60" s="16" t="str">
        <f t="shared" ref="AV60:BD61" si="61">IF(ISERROR(MID($B60,G60+1,H60)),"",MID($B60,G60+1,H60))</f>
        <v/>
      </c>
      <c r="AW60" s="16" t="str">
        <f t="shared" si="61"/>
        <v/>
      </c>
      <c r="AX60" s="16" t="str">
        <f t="shared" si="61"/>
        <v/>
      </c>
      <c r="AY60" s="16" t="str">
        <f t="shared" si="61"/>
        <v/>
      </c>
      <c r="AZ60" s="16" t="str">
        <f t="shared" si="61"/>
        <v/>
      </c>
      <c r="BA60" s="16" t="str">
        <f t="shared" si="61"/>
        <v/>
      </c>
      <c r="BB60" s="16" t="str">
        <f t="shared" si="61"/>
        <v/>
      </c>
      <c r="BC60" s="16" t="str">
        <f t="shared" si="61"/>
        <v/>
      </c>
      <c r="BD60" s="16" t="str">
        <f t="shared" si="61"/>
        <v/>
      </c>
      <c r="BE60" s="16" t="str">
        <f>IF(ISERROR(MID(N60,P60+1,Q60)),"",MID(N60,P60+1,Q60))</f>
        <v/>
      </c>
    </row>
    <row r="61" spans="1:57" ht="13.8" thickBot="1">
      <c r="A61" s="29"/>
      <c r="B61" s="46"/>
      <c r="C61" s="46"/>
      <c r="D61" s="46"/>
      <c r="E61" s="46"/>
      <c r="F61" s="47">
        <f>COUNT(G61:Q61)</f>
        <v>1</v>
      </c>
      <c r="G61" s="48">
        <f>IF(ISERROR(SEARCH("。",B61)),0,SEARCH("。",B61))</f>
        <v>0</v>
      </c>
      <c r="H61" s="48" t="str">
        <f t="shared" ref="H61:Q61" si="62">IF(ISERROR(SEARCH("。",$B61,G61+1)),"",SEARCH("。",$B61,G61+1))</f>
        <v/>
      </c>
      <c r="I61" s="48" t="str">
        <f t="shared" si="62"/>
        <v/>
      </c>
      <c r="J61" s="48" t="str">
        <f t="shared" si="62"/>
        <v/>
      </c>
      <c r="K61" s="48" t="str">
        <f t="shared" si="62"/>
        <v/>
      </c>
      <c r="L61" s="48" t="str">
        <f t="shared" si="62"/>
        <v/>
      </c>
      <c r="M61" s="48" t="str">
        <f t="shared" si="62"/>
        <v/>
      </c>
      <c r="N61" s="48" t="str">
        <f t="shared" si="62"/>
        <v/>
      </c>
      <c r="O61" s="48" t="str">
        <f t="shared" si="62"/>
        <v/>
      </c>
      <c r="P61" s="48" t="str">
        <f t="shared" si="62"/>
        <v/>
      </c>
      <c r="Q61" s="49" t="str">
        <f t="shared" si="62"/>
        <v/>
      </c>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6" t="str">
        <f>IF(ISERROR(MID($B61,1,G61)),"",MID($B61,1,G61))</f>
        <v/>
      </c>
      <c r="AV61" s="16" t="str">
        <f t="shared" si="61"/>
        <v/>
      </c>
      <c r="AW61" s="16" t="str">
        <f t="shared" si="61"/>
        <v/>
      </c>
      <c r="AX61" s="16" t="str">
        <f t="shared" si="61"/>
        <v/>
      </c>
      <c r="AY61" s="16" t="str">
        <f t="shared" si="61"/>
        <v/>
      </c>
      <c r="AZ61" s="16" t="str">
        <f t="shared" si="61"/>
        <v/>
      </c>
      <c r="BA61" s="16" t="str">
        <f t="shared" si="61"/>
        <v/>
      </c>
      <c r="BB61" s="16" t="str">
        <f t="shared" si="61"/>
        <v/>
      </c>
      <c r="BC61" s="16" t="str">
        <f t="shared" si="61"/>
        <v/>
      </c>
      <c r="BD61" s="16" t="str">
        <f t="shared" si="61"/>
        <v/>
      </c>
      <c r="BE61" s="16" t="str">
        <f>IF(ISERROR(MID(N61,P61+1,Q61)),"",MID(N61,P61+1,Q61))</f>
        <v/>
      </c>
    </row>
    <row r="62" spans="1:57" ht="16.2">
      <c r="A62" s="28">
        <v>21</v>
      </c>
      <c r="B62" s="40"/>
      <c r="C62" s="40"/>
      <c r="D62" s="40"/>
      <c r="E62" s="40"/>
      <c r="F62" s="41"/>
      <c r="G62" s="42"/>
      <c r="H62" s="42"/>
      <c r="I62" s="42"/>
      <c r="J62" s="42"/>
      <c r="K62" s="42"/>
      <c r="L62" s="42"/>
      <c r="M62" s="42"/>
      <c r="N62" s="42"/>
      <c r="O62" s="42"/>
      <c r="P62" s="42"/>
      <c r="Q62" s="43"/>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54" t="str">
        <f>IF(COUNT(G63:Q63)&lt;&gt;COUNT(G64:Q64),"ピリオドの数を確認","")</f>
        <v/>
      </c>
      <c r="AV62"/>
      <c r="AW62"/>
      <c r="AX62"/>
      <c r="AY62"/>
      <c r="AZ62"/>
      <c r="BA62"/>
      <c r="BB62"/>
    </row>
    <row r="63" spans="1:57">
      <c r="A63" s="44"/>
      <c r="B63" s="37"/>
      <c r="C63" s="37"/>
      <c r="D63" s="37"/>
      <c r="E63" s="37"/>
      <c r="F63" s="38">
        <f>COUNT(G63:Q63)</f>
        <v>1</v>
      </c>
      <c r="G63" s="39">
        <f>IF(ISERROR(SEARCH(".",B63)),0,SEARCH(".",B63))</f>
        <v>0</v>
      </c>
      <c r="H63" s="39" t="str">
        <f t="shared" ref="H63:Q63" si="63">IF(ISERROR(SEARCH(".",$B63,G63+1)),"",SEARCH(".",$B63,G63+1))</f>
        <v/>
      </c>
      <c r="I63" s="39" t="str">
        <f t="shared" si="63"/>
        <v/>
      </c>
      <c r="J63" s="39" t="str">
        <f t="shared" si="63"/>
        <v/>
      </c>
      <c r="K63" s="39" t="str">
        <f t="shared" si="63"/>
        <v/>
      </c>
      <c r="L63" s="39" t="str">
        <f t="shared" si="63"/>
        <v/>
      </c>
      <c r="M63" s="39" t="str">
        <f t="shared" si="63"/>
        <v/>
      </c>
      <c r="N63" s="39" t="str">
        <f t="shared" si="63"/>
        <v/>
      </c>
      <c r="O63" s="39" t="str">
        <f t="shared" si="63"/>
        <v/>
      </c>
      <c r="P63" s="39" t="str">
        <f t="shared" si="63"/>
        <v/>
      </c>
      <c r="Q63" s="45" t="str">
        <f t="shared" si="63"/>
        <v/>
      </c>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6" t="str">
        <f>IF(ISERROR(MID($B63,1,G63)),"",MID($B63,1,G63))</f>
        <v/>
      </c>
      <c r="AV63" s="16" t="str">
        <f t="shared" ref="AV63:BD64" si="64">IF(ISERROR(MID($B63,G63+1,H63)),"",MID($B63,G63+1,H63))</f>
        <v/>
      </c>
      <c r="AW63" s="16" t="str">
        <f t="shared" si="64"/>
        <v/>
      </c>
      <c r="AX63" s="16" t="str">
        <f t="shared" si="64"/>
        <v/>
      </c>
      <c r="AY63" s="16" t="str">
        <f t="shared" si="64"/>
        <v/>
      </c>
      <c r="AZ63" s="16" t="str">
        <f t="shared" si="64"/>
        <v/>
      </c>
      <c r="BA63" s="16" t="str">
        <f t="shared" si="64"/>
        <v/>
      </c>
      <c r="BB63" s="16" t="str">
        <f t="shared" si="64"/>
        <v/>
      </c>
      <c r="BC63" s="16" t="str">
        <f t="shared" si="64"/>
        <v/>
      </c>
      <c r="BD63" s="16" t="str">
        <f t="shared" si="64"/>
        <v/>
      </c>
      <c r="BE63" s="16" t="str">
        <f>IF(ISERROR(MID(N63,P63+1,Q63)),"",MID(N63,P63+1,Q63))</f>
        <v/>
      </c>
    </row>
    <row r="64" spans="1:57" ht="13.8" thickBot="1">
      <c r="A64" s="29"/>
      <c r="B64" s="46"/>
      <c r="C64" s="46"/>
      <c r="D64" s="46"/>
      <c r="E64" s="46"/>
      <c r="F64" s="47">
        <f>COUNT(G64:Q64)</f>
        <v>1</v>
      </c>
      <c r="G64" s="48">
        <f>IF(ISERROR(SEARCH("。",B64)),0,SEARCH("。",B64))</f>
        <v>0</v>
      </c>
      <c r="H64" s="48" t="str">
        <f t="shared" ref="H64:Q64" si="65">IF(ISERROR(SEARCH("。",$B64,G64+1)),"",SEARCH("。",$B64,G64+1))</f>
        <v/>
      </c>
      <c r="I64" s="48" t="str">
        <f t="shared" si="65"/>
        <v/>
      </c>
      <c r="J64" s="48" t="str">
        <f t="shared" si="65"/>
        <v/>
      </c>
      <c r="K64" s="48" t="str">
        <f t="shared" si="65"/>
        <v/>
      </c>
      <c r="L64" s="48" t="str">
        <f t="shared" si="65"/>
        <v/>
      </c>
      <c r="M64" s="48" t="str">
        <f t="shared" si="65"/>
        <v/>
      </c>
      <c r="N64" s="48" t="str">
        <f t="shared" si="65"/>
        <v/>
      </c>
      <c r="O64" s="48" t="str">
        <f t="shared" si="65"/>
        <v/>
      </c>
      <c r="P64" s="48" t="str">
        <f t="shared" si="65"/>
        <v/>
      </c>
      <c r="Q64" s="49" t="str">
        <f t="shared" si="65"/>
        <v/>
      </c>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6" t="str">
        <f>IF(ISERROR(MID($B64,1,G64)),"",MID($B64,1,G64))</f>
        <v/>
      </c>
      <c r="AV64" s="16" t="str">
        <f t="shared" si="64"/>
        <v/>
      </c>
      <c r="AW64" s="16" t="str">
        <f t="shared" si="64"/>
        <v/>
      </c>
      <c r="AX64" s="16" t="str">
        <f t="shared" si="64"/>
        <v/>
      </c>
      <c r="AY64" s="16" t="str">
        <f t="shared" si="64"/>
        <v/>
      </c>
      <c r="AZ64" s="16" t="str">
        <f t="shared" si="64"/>
        <v/>
      </c>
      <c r="BA64" s="16" t="str">
        <f t="shared" si="64"/>
        <v/>
      </c>
      <c r="BB64" s="16" t="str">
        <f t="shared" si="64"/>
        <v/>
      </c>
      <c r="BC64" s="16" t="str">
        <f t="shared" si="64"/>
        <v/>
      </c>
      <c r="BD64" s="16" t="str">
        <f t="shared" si="64"/>
        <v/>
      </c>
      <c r="BE64" s="16" t="str">
        <f>IF(ISERROR(MID(N64,P64+1,Q64)),"",MID(N64,P64+1,Q64))</f>
        <v/>
      </c>
    </row>
    <row r="65" spans="1:57" ht="16.2">
      <c r="A65" s="28">
        <v>22</v>
      </c>
      <c r="B65" s="40"/>
      <c r="C65" s="40"/>
      <c r="D65" s="40"/>
      <c r="E65" s="40"/>
      <c r="F65" s="41"/>
      <c r="G65" s="42"/>
      <c r="H65" s="42"/>
      <c r="I65" s="42"/>
      <c r="J65" s="42"/>
      <c r="K65" s="42"/>
      <c r="L65" s="42"/>
      <c r="M65" s="42"/>
      <c r="N65" s="42"/>
      <c r="O65" s="42"/>
      <c r="P65" s="42"/>
      <c r="Q65" s="43"/>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54" t="str">
        <f>IF(COUNT(G66:Q66)&lt;&gt;COUNT(G67:Q67),"ピリオドの数を確認","")</f>
        <v/>
      </c>
      <c r="AV65"/>
      <c r="AW65"/>
      <c r="AX65"/>
      <c r="AY65"/>
      <c r="AZ65"/>
      <c r="BA65"/>
      <c r="BB65"/>
    </row>
    <row r="66" spans="1:57">
      <c r="A66" s="44"/>
      <c r="B66" s="37"/>
      <c r="C66" s="37"/>
      <c r="D66" s="37"/>
      <c r="E66" s="37"/>
      <c r="F66" s="38">
        <f>COUNT(G66:Q66)</f>
        <v>1</v>
      </c>
      <c r="G66" s="39">
        <f>IF(ISERROR(SEARCH(".",B66)),0,SEARCH(".",B66))</f>
        <v>0</v>
      </c>
      <c r="H66" s="39" t="str">
        <f t="shared" ref="H66:Q66" si="66">IF(ISERROR(SEARCH(".",$B66,G66+1)),"",SEARCH(".",$B66,G66+1))</f>
        <v/>
      </c>
      <c r="I66" s="39" t="str">
        <f t="shared" si="66"/>
        <v/>
      </c>
      <c r="J66" s="39" t="str">
        <f t="shared" si="66"/>
        <v/>
      </c>
      <c r="K66" s="39" t="str">
        <f t="shared" si="66"/>
        <v/>
      </c>
      <c r="L66" s="39" t="str">
        <f t="shared" si="66"/>
        <v/>
      </c>
      <c r="M66" s="39" t="str">
        <f t="shared" si="66"/>
        <v/>
      </c>
      <c r="N66" s="39" t="str">
        <f t="shared" si="66"/>
        <v/>
      </c>
      <c r="O66" s="39" t="str">
        <f t="shared" si="66"/>
        <v/>
      </c>
      <c r="P66" s="39" t="str">
        <f t="shared" si="66"/>
        <v/>
      </c>
      <c r="Q66" s="45" t="str">
        <f t="shared" si="66"/>
        <v/>
      </c>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6" t="str">
        <f>IF(ISERROR(MID($B66,1,G66)),"",MID($B66,1,G66))</f>
        <v/>
      </c>
      <c r="AV66" s="16" t="str">
        <f t="shared" ref="AV66:BD67" si="67">IF(ISERROR(MID($B66,G66+1,H66)),"",MID($B66,G66+1,H66))</f>
        <v/>
      </c>
      <c r="AW66" s="16" t="str">
        <f t="shared" si="67"/>
        <v/>
      </c>
      <c r="AX66" s="16" t="str">
        <f t="shared" si="67"/>
        <v/>
      </c>
      <c r="AY66" s="16" t="str">
        <f t="shared" si="67"/>
        <v/>
      </c>
      <c r="AZ66" s="16" t="str">
        <f t="shared" si="67"/>
        <v/>
      </c>
      <c r="BA66" s="16" t="str">
        <f t="shared" si="67"/>
        <v/>
      </c>
      <c r="BB66" s="16" t="str">
        <f t="shared" si="67"/>
        <v/>
      </c>
      <c r="BC66" s="16" t="str">
        <f t="shared" si="67"/>
        <v/>
      </c>
      <c r="BD66" s="16" t="str">
        <f t="shared" si="67"/>
        <v/>
      </c>
      <c r="BE66" s="16" t="str">
        <f>IF(ISERROR(MID(N66,P66+1,Q66)),"",MID(N66,P66+1,Q66))</f>
        <v/>
      </c>
    </row>
    <row r="67" spans="1:57" ht="13.8" thickBot="1">
      <c r="A67" s="29"/>
      <c r="B67" s="46"/>
      <c r="C67" s="46"/>
      <c r="D67" s="46"/>
      <c r="E67" s="46"/>
      <c r="F67" s="47">
        <f>COUNT(G67:Q67)</f>
        <v>1</v>
      </c>
      <c r="G67" s="48">
        <f>IF(ISERROR(SEARCH("。",B67)),0,SEARCH("。",B67))</f>
        <v>0</v>
      </c>
      <c r="H67" s="48" t="str">
        <f t="shared" ref="H67:Q67" si="68">IF(ISERROR(SEARCH("。",$B67,G67+1)),"",SEARCH("。",$B67,G67+1))</f>
        <v/>
      </c>
      <c r="I67" s="48" t="str">
        <f t="shared" si="68"/>
        <v/>
      </c>
      <c r="J67" s="48" t="str">
        <f t="shared" si="68"/>
        <v/>
      </c>
      <c r="K67" s="48" t="str">
        <f t="shared" si="68"/>
        <v/>
      </c>
      <c r="L67" s="48" t="str">
        <f t="shared" si="68"/>
        <v/>
      </c>
      <c r="M67" s="48" t="str">
        <f t="shared" si="68"/>
        <v/>
      </c>
      <c r="N67" s="48" t="str">
        <f t="shared" si="68"/>
        <v/>
      </c>
      <c r="O67" s="48" t="str">
        <f t="shared" si="68"/>
        <v/>
      </c>
      <c r="P67" s="48" t="str">
        <f t="shared" si="68"/>
        <v/>
      </c>
      <c r="Q67" s="49" t="str">
        <f t="shared" si="68"/>
        <v/>
      </c>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6" t="str">
        <f>IF(ISERROR(MID($B67,1,G67)),"",MID($B67,1,G67))</f>
        <v/>
      </c>
      <c r="AV67" s="16" t="str">
        <f t="shared" si="67"/>
        <v/>
      </c>
      <c r="AW67" s="16" t="str">
        <f t="shared" si="67"/>
        <v/>
      </c>
      <c r="AX67" s="16" t="str">
        <f t="shared" si="67"/>
        <v/>
      </c>
      <c r="AY67" s="16" t="str">
        <f t="shared" si="67"/>
        <v/>
      </c>
      <c r="AZ67" s="16" t="str">
        <f t="shared" si="67"/>
        <v/>
      </c>
      <c r="BA67" s="16" t="str">
        <f t="shared" si="67"/>
        <v/>
      </c>
      <c r="BB67" s="16" t="str">
        <f t="shared" si="67"/>
        <v/>
      </c>
      <c r="BC67" s="16" t="str">
        <f t="shared" si="67"/>
        <v/>
      </c>
      <c r="BD67" s="16" t="str">
        <f t="shared" si="67"/>
        <v/>
      </c>
      <c r="BE67" s="16" t="str">
        <f>IF(ISERROR(MID(N67,P67+1,Q67)),"",MID(N67,P67+1,Q67))</f>
        <v/>
      </c>
    </row>
    <row r="68" spans="1:57" ht="16.2">
      <c r="A68" s="28">
        <v>23</v>
      </c>
      <c r="B68" s="40"/>
      <c r="C68" s="40"/>
      <c r="D68" s="40"/>
      <c r="E68" s="40"/>
      <c r="F68" s="41"/>
      <c r="G68" s="42"/>
      <c r="H68" s="42"/>
      <c r="I68" s="42"/>
      <c r="J68" s="42"/>
      <c r="K68" s="42"/>
      <c r="L68" s="42"/>
      <c r="M68" s="42"/>
      <c r="N68" s="42"/>
      <c r="O68" s="42"/>
      <c r="P68" s="42"/>
      <c r="Q68" s="43"/>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54" t="str">
        <f>IF(COUNT(G69:Q69)&lt;&gt;COUNT(G70:Q70),"ピリオドの数を確認","")</f>
        <v/>
      </c>
      <c r="AV68"/>
      <c r="AW68"/>
      <c r="AX68"/>
      <c r="AY68"/>
      <c r="AZ68"/>
      <c r="BA68"/>
      <c r="BB68"/>
    </row>
    <row r="69" spans="1:57">
      <c r="A69" s="44"/>
      <c r="B69" s="37"/>
      <c r="C69" s="37"/>
      <c r="D69" s="37"/>
      <c r="E69" s="37"/>
      <c r="F69" s="38">
        <f>COUNT(G69:Q69)</f>
        <v>1</v>
      </c>
      <c r="G69" s="39">
        <f>IF(ISERROR(SEARCH(".",B69)),0,SEARCH(".",B69))</f>
        <v>0</v>
      </c>
      <c r="H69" s="39" t="str">
        <f t="shared" ref="H69:Q69" si="69">IF(ISERROR(SEARCH(".",$B69,G69+1)),"",SEARCH(".",$B69,G69+1))</f>
        <v/>
      </c>
      <c r="I69" s="39" t="str">
        <f t="shared" si="69"/>
        <v/>
      </c>
      <c r="J69" s="39" t="str">
        <f t="shared" si="69"/>
        <v/>
      </c>
      <c r="K69" s="39" t="str">
        <f t="shared" si="69"/>
        <v/>
      </c>
      <c r="L69" s="39" t="str">
        <f t="shared" si="69"/>
        <v/>
      </c>
      <c r="M69" s="39" t="str">
        <f t="shared" si="69"/>
        <v/>
      </c>
      <c r="N69" s="39" t="str">
        <f t="shared" si="69"/>
        <v/>
      </c>
      <c r="O69" s="39" t="str">
        <f t="shared" si="69"/>
        <v/>
      </c>
      <c r="P69" s="39" t="str">
        <f t="shared" si="69"/>
        <v/>
      </c>
      <c r="Q69" s="45" t="str">
        <f t="shared" si="69"/>
        <v/>
      </c>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6" t="str">
        <f>IF(ISERROR(MID($B69,1,G69)),"",MID($B69,1,G69))</f>
        <v/>
      </c>
      <c r="AV69" s="16" t="str">
        <f t="shared" ref="AV69:BD70" si="70">IF(ISERROR(MID($B69,G69+1,H69)),"",MID($B69,G69+1,H69))</f>
        <v/>
      </c>
      <c r="AW69" s="16" t="str">
        <f t="shared" si="70"/>
        <v/>
      </c>
      <c r="AX69" s="16" t="str">
        <f t="shared" si="70"/>
        <v/>
      </c>
      <c r="AY69" s="16" t="str">
        <f t="shared" si="70"/>
        <v/>
      </c>
      <c r="AZ69" s="16" t="str">
        <f t="shared" si="70"/>
        <v/>
      </c>
      <c r="BA69" s="16" t="str">
        <f t="shared" si="70"/>
        <v/>
      </c>
      <c r="BB69" s="16" t="str">
        <f t="shared" si="70"/>
        <v/>
      </c>
      <c r="BC69" s="16" t="str">
        <f t="shared" si="70"/>
        <v/>
      </c>
      <c r="BD69" s="16" t="str">
        <f t="shared" si="70"/>
        <v/>
      </c>
      <c r="BE69" s="16" t="str">
        <f>IF(ISERROR(MID(N69,P69+1,Q69)),"",MID(N69,P69+1,Q69))</f>
        <v/>
      </c>
    </row>
    <row r="70" spans="1:57" ht="13.8" thickBot="1">
      <c r="A70" s="29"/>
      <c r="B70" s="46"/>
      <c r="C70" s="46"/>
      <c r="D70" s="46"/>
      <c r="E70" s="46"/>
      <c r="F70" s="47">
        <f>COUNT(G70:Q70)</f>
        <v>1</v>
      </c>
      <c r="G70" s="48">
        <f>IF(ISERROR(SEARCH("。",B70)),0,SEARCH("。",B70))</f>
        <v>0</v>
      </c>
      <c r="H70" s="48" t="str">
        <f t="shared" ref="H70:Q70" si="71">IF(ISERROR(SEARCH("。",$B70,G70+1)),"",SEARCH("。",$B70,G70+1))</f>
        <v/>
      </c>
      <c r="I70" s="48" t="str">
        <f t="shared" si="71"/>
        <v/>
      </c>
      <c r="J70" s="48" t="str">
        <f t="shared" si="71"/>
        <v/>
      </c>
      <c r="K70" s="48" t="str">
        <f t="shared" si="71"/>
        <v/>
      </c>
      <c r="L70" s="48" t="str">
        <f t="shared" si="71"/>
        <v/>
      </c>
      <c r="M70" s="48" t="str">
        <f t="shared" si="71"/>
        <v/>
      </c>
      <c r="N70" s="48" t="str">
        <f t="shared" si="71"/>
        <v/>
      </c>
      <c r="O70" s="48" t="str">
        <f t="shared" si="71"/>
        <v/>
      </c>
      <c r="P70" s="48" t="str">
        <f t="shared" si="71"/>
        <v/>
      </c>
      <c r="Q70" s="49" t="str">
        <f t="shared" si="71"/>
        <v/>
      </c>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6" t="str">
        <f>IF(ISERROR(MID($B70,1,G70)),"",MID($B70,1,G70))</f>
        <v/>
      </c>
      <c r="AV70" s="16" t="str">
        <f t="shared" si="70"/>
        <v/>
      </c>
      <c r="AW70" s="16" t="str">
        <f t="shared" si="70"/>
        <v/>
      </c>
      <c r="AX70" s="16" t="str">
        <f t="shared" si="70"/>
        <v/>
      </c>
      <c r="AY70" s="16" t="str">
        <f t="shared" si="70"/>
        <v/>
      </c>
      <c r="AZ70" s="16" t="str">
        <f t="shared" si="70"/>
        <v/>
      </c>
      <c r="BA70" s="16" t="str">
        <f t="shared" si="70"/>
        <v/>
      </c>
      <c r="BB70" s="16" t="str">
        <f t="shared" si="70"/>
        <v/>
      </c>
      <c r="BC70" s="16" t="str">
        <f t="shared" si="70"/>
        <v/>
      </c>
      <c r="BD70" s="16" t="str">
        <f t="shared" si="70"/>
        <v/>
      </c>
      <c r="BE70" s="16" t="str">
        <f>IF(ISERROR(MID(N70,P70+1,Q70)),"",MID(N70,P70+1,Q70))</f>
        <v/>
      </c>
    </row>
    <row r="71" spans="1:57" ht="16.2">
      <c r="A71" s="28">
        <v>24</v>
      </c>
      <c r="B71" s="40"/>
      <c r="C71" s="40"/>
      <c r="D71" s="40"/>
      <c r="E71" s="40"/>
      <c r="F71" s="41"/>
      <c r="G71" s="42"/>
      <c r="H71" s="42"/>
      <c r="I71" s="42"/>
      <c r="J71" s="42"/>
      <c r="K71" s="42"/>
      <c r="L71" s="42"/>
      <c r="M71" s="42"/>
      <c r="N71" s="42"/>
      <c r="O71" s="42"/>
      <c r="P71" s="42"/>
      <c r="Q71" s="43"/>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54" t="str">
        <f>IF(COUNT(G72:Q72)&lt;&gt;COUNT(G73:Q73),"ピリオドの数を確認","")</f>
        <v/>
      </c>
      <c r="AV71"/>
      <c r="AW71"/>
      <c r="AX71"/>
      <c r="AY71"/>
      <c r="AZ71"/>
      <c r="BA71"/>
      <c r="BB71"/>
    </row>
    <row r="72" spans="1:57">
      <c r="A72" s="44"/>
      <c r="B72" s="37"/>
      <c r="C72" s="37"/>
      <c r="D72" s="37"/>
      <c r="E72" s="37"/>
      <c r="F72" s="38">
        <f>COUNT(G72:Q72)</f>
        <v>1</v>
      </c>
      <c r="G72" s="39">
        <f>IF(ISERROR(SEARCH(".",B72)),0,SEARCH(".",B72))</f>
        <v>0</v>
      </c>
      <c r="H72" s="39" t="str">
        <f t="shared" ref="H72:Q72" si="72">IF(ISERROR(SEARCH(".",$B72,G72+1)),"",SEARCH(".",$B72,G72+1))</f>
        <v/>
      </c>
      <c r="I72" s="39" t="str">
        <f t="shared" si="72"/>
        <v/>
      </c>
      <c r="J72" s="39" t="str">
        <f t="shared" si="72"/>
        <v/>
      </c>
      <c r="K72" s="39" t="str">
        <f t="shared" si="72"/>
        <v/>
      </c>
      <c r="L72" s="39" t="str">
        <f t="shared" si="72"/>
        <v/>
      </c>
      <c r="M72" s="39" t="str">
        <f t="shared" si="72"/>
        <v/>
      </c>
      <c r="N72" s="39" t="str">
        <f t="shared" si="72"/>
        <v/>
      </c>
      <c r="O72" s="39" t="str">
        <f t="shared" si="72"/>
        <v/>
      </c>
      <c r="P72" s="39" t="str">
        <f t="shared" si="72"/>
        <v/>
      </c>
      <c r="Q72" s="45" t="str">
        <f t="shared" si="72"/>
        <v/>
      </c>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6" t="str">
        <f>IF(ISERROR(MID($B72,1,G72)),"",MID($B72,1,G72))</f>
        <v/>
      </c>
      <c r="AV72" s="16" t="str">
        <f t="shared" ref="AV72:BD73" si="73">IF(ISERROR(MID($B72,G72+1,H72)),"",MID($B72,G72+1,H72))</f>
        <v/>
      </c>
      <c r="AW72" s="16" t="str">
        <f t="shared" si="73"/>
        <v/>
      </c>
      <c r="AX72" s="16" t="str">
        <f t="shared" si="73"/>
        <v/>
      </c>
      <c r="AY72" s="16" t="str">
        <f t="shared" si="73"/>
        <v/>
      </c>
      <c r="AZ72" s="16" t="str">
        <f t="shared" si="73"/>
        <v/>
      </c>
      <c r="BA72" s="16" t="str">
        <f t="shared" si="73"/>
        <v/>
      </c>
      <c r="BB72" s="16" t="str">
        <f t="shared" si="73"/>
        <v/>
      </c>
      <c r="BC72" s="16" t="str">
        <f t="shared" si="73"/>
        <v/>
      </c>
      <c r="BD72" s="16" t="str">
        <f t="shared" si="73"/>
        <v/>
      </c>
      <c r="BE72" s="16" t="str">
        <f>IF(ISERROR(MID(N72,P72+1,Q72)),"",MID(N72,P72+1,Q72))</f>
        <v/>
      </c>
    </row>
    <row r="73" spans="1:57" ht="13.8" thickBot="1">
      <c r="A73" s="29"/>
      <c r="B73" s="46"/>
      <c r="C73" s="46"/>
      <c r="D73" s="46"/>
      <c r="E73" s="46"/>
      <c r="F73" s="47">
        <f>COUNT(G73:Q73)</f>
        <v>1</v>
      </c>
      <c r="G73" s="48">
        <f>IF(ISERROR(SEARCH("。",B73)),0,SEARCH("。",B73))</f>
        <v>0</v>
      </c>
      <c r="H73" s="48" t="str">
        <f t="shared" ref="H73:Q73" si="74">IF(ISERROR(SEARCH("。",$B73,G73+1)),"",SEARCH("。",$B73,G73+1))</f>
        <v/>
      </c>
      <c r="I73" s="48" t="str">
        <f t="shared" si="74"/>
        <v/>
      </c>
      <c r="J73" s="48" t="str">
        <f t="shared" si="74"/>
        <v/>
      </c>
      <c r="K73" s="48" t="str">
        <f t="shared" si="74"/>
        <v/>
      </c>
      <c r="L73" s="48" t="str">
        <f t="shared" si="74"/>
        <v/>
      </c>
      <c r="M73" s="48" t="str">
        <f t="shared" si="74"/>
        <v/>
      </c>
      <c r="N73" s="48" t="str">
        <f t="shared" si="74"/>
        <v/>
      </c>
      <c r="O73" s="48" t="str">
        <f t="shared" si="74"/>
        <v/>
      </c>
      <c r="P73" s="48" t="str">
        <f t="shared" si="74"/>
        <v/>
      </c>
      <c r="Q73" s="49" t="str">
        <f t="shared" si="74"/>
        <v/>
      </c>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6" t="str">
        <f>IF(ISERROR(MID($B73,1,G73)),"",MID($B73,1,G73))</f>
        <v/>
      </c>
      <c r="AV73" s="16" t="str">
        <f t="shared" si="73"/>
        <v/>
      </c>
      <c r="AW73" s="16" t="str">
        <f t="shared" si="73"/>
        <v/>
      </c>
      <c r="AX73" s="16" t="str">
        <f t="shared" si="73"/>
        <v/>
      </c>
      <c r="AY73" s="16" t="str">
        <f t="shared" si="73"/>
        <v/>
      </c>
      <c r="AZ73" s="16" t="str">
        <f t="shared" si="73"/>
        <v/>
      </c>
      <c r="BA73" s="16" t="str">
        <f t="shared" si="73"/>
        <v/>
      </c>
      <c r="BB73" s="16" t="str">
        <f t="shared" si="73"/>
        <v/>
      </c>
      <c r="BC73" s="16" t="str">
        <f t="shared" si="73"/>
        <v/>
      </c>
      <c r="BD73" s="16" t="str">
        <f t="shared" si="73"/>
        <v/>
      </c>
      <c r="BE73" s="16" t="str">
        <f>IF(ISERROR(MID(N73,P73+1,Q73)),"",MID(N73,P73+1,Q73))</f>
        <v/>
      </c>
    </row>
    <row r="74" spans="1:57" ht="16.2">
      <c r="A74" s="28">
        <v>25</v>
      </c>
      <c r="B74" s="40"/>
      <c r="C74" s="40"/>
      <c r="D74" s="40"/>
      <c r="E74" s="40"/>
      <c r="F74" s="41"/>
      <c r="G74" s="42"/>
      <c r="H74" s="42"/>
      <c r="I74" s="42"/>
      <c r="J74" s="42"/>
      <c r="K74" s="42"/>
      <c r="L74" s="42"/>
      <c r="M74" s="42"/>
      <c r="N74" s="42"/>
      <c r="O74" s="42"/>
      <c r="P74" s="42"/>
      <c r="Q74" s="43"/>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54" t="str">
        <f>IF(COUNT(G75:Q75)&lt;&gt;COUNT(G76:Q76),"ピリオドの数を確認","")</f>
        <v/>
      </c>
      <c r="AV74"/>
      <c r="AW74"/>
      <c r="AX74"/>
      <c r="AY74"/>
      <c r="AZ74"/>
      <c r="BA74"/>
      <c r="BB74"/>
    </row>
    <row r="75" spans="1:57">
      <c r="A75" s="44"/>
      <c r="B75" s="37"/>
      <c r="C75" s="37"/>
      <c r="D75" s="37"/>
      <c r="E75" s="37"/>
      <c r="F75" s="38">
        <f>COUNT(G75:Q75)</f>
        <v>1</v>
      </c>
      <c r="G75" s="39">
        <f>IF(ISERROR(SEARCH(".",B75)),0,SEARCH(".",B75))</f>
        <v>0</v>
      </c>
      <c r="H75" s="39" t="str">
        <f t="shared" ref="H75:Q75" si="75">IF(ISERROR(SEARCH(".",$B75,G75+1)),"",SEARCH(".",$B75,G75+1))</f>
        <v/>
      </c>
      <c r="I75" s="39" t="str">
        <f t="shared" si="75"/>
        <v/>
      </c>
      <c r="J75" s="39" t="str">
        <f t="shared" si="75"/>
        <v/>
      </c>
      <c r="K75" s="39" t="str">
        <f t="shared" si="75"/>
        <v/>
      </c>
      <c r="L75" s="39" t="str">
        <f t="shared" si="75"/>
        <v/>
      </c>
      <c r="M75" s="39" t="str">
        <f t="shared" si="75"/>
        <v/>
      </c>
      <c r="N75" s="39" t="str">
        <f t="shared" si="75"/>
        <v/>
      </c>
      <c r="O75" s="39" t="str">
        <f t="shared" si="75"/>
        <v/>
      </c>
      <c r="P75" s="39" t="str">
        <f t="shared" si="75"/>
        <v/>
      </c>
      <c r="Q75" s="45" t="str">
        <f t="shared" si="75"/>
        <v/>
      </c>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6" t="str">
        <f>IF(ISERROR(MID($B75,1,G75)),"",MID($B75,1,G75))</f>
        <v/>
      </c>
      <c r="AV75" s="16" t="str">
        <f t="shared" ref="AV75:BD76" si="76">IF(ISERROR(MID($B75,G75+1,H75)),"",MID($B75,G75+1,H75))</f>
        <v/>
      </c>
      <c r="AW75" s="16" t="str">
        <f t="shared" si="76"/>
        <v/>
      </c>
      <c r="AX75" s="16" t="str">
        <f t="shared" si="76"/>
        <v/>
      </c>
      <c r="AY75" s="16" t="str">
        <f t="shared" si="76"/>
        <v/>
      </c>
      <c r="AZ75" s="16" t="str">
        <f t="shared" si="76"/>
        <v/>
      </c>
      <c r="BA75" s="16" t="str">
        <f t="shared" si="76"/>
        <v/>
      </c>
      <c r="BB75" s="16" t="str">
        <f t="shared" si="76"/>
        <v/>
      </c>
      <c r="BC75" s="16" t="str">
        <f t="shared" si="76"/>
        <v/>
      </c>
      <c r="BD75" s="16" t="str">
        <f t="shared" si="76"/>
        <v/>
      </c>
      <c r="BE75" s="16" t="str">
        <f>IF(ISERROR(MID(N75,P75+1,Q75)),"",MID(N75,P75+1,Q75))</f>
        <v/>
      </c>
    </row>
    <row r="76" spans="1:57" ht="13.8" thickBot="1">
      <c r="A76" s="29"/>
      <c r="B76" s="46"/>
      <c r="C76" s="46"/>
      <c r="D76" s="46"/>
      <c r="E76" s="46"/>
      <c r="F76" s="47">
        <f>COUNT(G76:Q76)</f>
        <v>1</v>
      </c>
      <c r="G76" s="48">
        <f>IF(ISERROR(SEARCH("。",B76)),0,SEARCH("。",B76))</f>
        <v>0</v>
      </c>
      <c r="H76" s="48" t="str">
        <f t="shared" ref="H76:Q76" si="77">IF(ISERROR(SEARCH("。",$B76,G76+1)),"",SEARCH("。",$B76,G76+1))</f>
        <v/>
      </c>
      <c r="I76" s="48" t="str">
        <f t="shared" si="77"/>
        <v/>
      </c>
      <c r="J76" s="48" t="str">
        <f t="shared" si="77"/>
        <v/>
      </c>
      <c r="K76" s="48" t="str">
        <f t="shared" si="77"/>
        <v/>
      </c>
      <c r="L76" s="48" t="str">
        <f t="shared" si="77"/>
        <v/>
      </c>
      <c r="M76" s="48" t="str">
        <f t="shared" si="77"/>
        <v/>
      </c>
      <c r="N76" s="48" t="str">
        <f t="shared" si="77"/>
        <v/>
      </c>
      <c r="O76" s="48" t="str">
        <f t="shared" si="77"/>
        <v/>
      </c>
      <c r="P76" s="48" t="str">
        <f t="shared" si="77"/>
        <v/>
      </c>
      <c r="Q76" s="49" t="str">
        <f t="shared" si="77"/>
        <v/>
      </c>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6" t="str">
        <f>IF(ISERROR(MID($B76,1,G76)),"",MID($B76,1,G76))</f>
        <v/>
      </c>
      <c r="AV76" s="16" t="str">
        <f t="shared" si="76"/>
        <v/>
      </c>
      <c r="AW76" s="16" t="str">
        <f t="shared" si="76"/>
        <v/>
      </c>
      <c r="AX76" s="16" t="str">
        <f t="shared" si="76"/>
        <v/>
      </c>
      <c r="AY76" s="16" t="str">
        <f t="shared" si="76"/>
        <v/>
      </c>
      <c r="AZ76" s="16" t="str">
        <f t="shared" si="76"/>
        <v/>
      </c>
      <c r="BA76" s="16" t="str">
        <f t="shared" si="76"/>
        <v/>
      </c>
      <c r="BB76" s="16" t="str">
        <f t="shared" si="76"/>
        <v/>
      </c>
      <c r="BC76" s="16" t="str">
        <f t="shared" si="76"/>
        <v/>
      </c>
      <c r="BD76" s="16" t="str">
        <f t="shared" si="76"/>
        <v/>
      </c>
      <c r="BE76" s="16" t="str">
        <f>IF(ISERROR(MID(N76,P76+1,Q76)),"",MID(N76,P76+1,Q76))</f>
        <v/>
      </c>
    </row>
    <row r="77" spans="1:57" ht="16.2">
      <c r="A77" s="28">
        <v>26</v>
      </c>
      <c r="B77" s="40"/>
      <c r="C77" s="40"/>
      <c r="D77" s="40"/>
      <c r="E77" s="40"/>
      <c r="F77" s="41"/>
      <c r="G77" s="42"/>
      <c r="H77" s="42"/>
      <c r="I77" s="42"/>
      <c r="J77" s="42"/>
      <c r="K77" s="42"/>
      <c r="L77" s="42"/>
      <c r="M77" s="42"/>
      <c r="N77" s="42"/>
      <c r="O77" s="42"/>
      <c r="P77" s="42"/>
      <c r="Q77" s="43"/>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54" t="str">
        <f>IF(COUNT(G78:Q78)&lt;&gt;COUNT(G79:Q79),"ピリオドの数を確認","")</f>
        <v/>
      </c>
      <c r="AV77"/>
      <c r="AW77"/>
      <c r="AX77"/>
      <c r="AY77"/>
      <c r="AZ77"/>
      <c r="BA77"/>
      <c r="BB77"/>
    </row>
    <row r="78" spans="1:57">
      <c r="A78" s="44"/>
      <c r="B78" s="37"/>
      <c r="C78" s="37"/>
      <c r="D78" s="37"/>
      <c r="E78" s="37"/>
      <c r="F78" s="38">
        <f>COUNT(G78:Q78)</f>
        <v>1</v>
      </c>
      <c r="G78" s="39">
        <f>IF(ISERROR(SEARCH(".",B78)),0,SEARCH(".",B78))</f>
        <v>0</v>
      </c>
      <c r="H78" s="39" t="str">
        <f t="shared" ref="H78:Q78" si="78">IF(ISERROR(SEARCH(".",$B78,G78+1)),"",SEARCH(".",$B78,G78+1))</f>
        <v/>
      </c>
      <c r="I78" s="39" t="str">
        <f t="shared" si="78"/>
        <v/>
      </c>
      <c r="J78" s="39" t="str">
        <f t="shared" si="78"/>
        <v/>
      </c>
      <c r="K78" s="39" t="str">
        <f t="shared" si="78"/>
        <v/>
      </c>
      <c r="L78" s="39" t="str">
        <f t="shared" si="78"/>
        <v/>
      </c>
      <c r="M78" s="39" t="str">
        <f t="shared" si="78"/>
        <v/>
      </c>
      <c r="N78" s="39" t="str">
        <f t="shared" si="78"/>
        <v/>
      </c>
      <c r="O78" s="39" t="str">
        <f t="shared" si="78"/>
        <v/>
      </c>
      <c r="P78" s="39" t="str">
        <f t="shared" si="78"/>
        <v/>
      </c>
      <c r="Q78" s="45" t="str">
        <f t="shared" si="78"/>
        <v/>
      </c>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6" t="str">
        <f>IF(ISERROR(MID($B78,1,G78)),"",MID($B78,1,G78))</f>
        <v/>
      </c>
      <c r="AV78" s="16" t="str">
        <f t="shared" ref="AV78:BD79" si="79">IF(ISERROR(MID($B78,G78+1,H78)),"",MID($B78,G78+1,H78))</f>
        <v/>
      </c>
      <c r="AW78" s="16" t="str">
        <f t="shared" si="79"/>
        <v/>
      </c>
      <c r="AX78" s="16" t="str">
        <f t="shared" si="79"/>
        <v/>
      </c>
      <c r="AY78" s="16" t="str">
        <f t="shared" si="79"/>
        <v/>
      </c>
      <c r="AZ78" s="16" t="str">
        <f t="shared" si="79"/>
        <v/>
      </c>
      <c r="BA78" s="16" t="str">
        <f t="shared" si="79"/>
        <v/>
      </c>
      <c r="BB78" s="16" t="str">
        <f t="shared" si="79"/>
        <v/>
      </c>
      <c r="BC78" s="16" t="str">
        <f t="shared" si="79"/>
        <v/>
      </c>
      <c r="BD78" s="16" t="str">
        <f t="shared" si="79"/>
        <v/>
      </c>
      <c r="BE78" s="16" t="str">
        <f>IF(ISERROR(MID(N78,P78+1,Q78)),"",MID(N78,P78+1,Q78))</f>
        <v/>
      </c>
    </row>
    <row r="79" spans="1:57" ht="13.8" thickBot="1">
      <c r="A79" s="29"/>
      <c r="B79" s="46"/>
      <c r="C79" s="46"/>
      <c r="D79" s="46"/>
      <c r="E79" s="46"/>
      <c r="F79" s="47">
        <f>COUNT(G79:Q79)</f>
        <v>1</v>
      </c>
      <c r="G79" s="48">
        <f>IF(ISERROR(SEARCH("。",B79)),0,SEARCH("。",B79))</f>
        <v>0</v>
      </c>
      <c r="H79" s="48" t="str">
        <f t="shared" ref="H79:Q79" si="80">IF(ISERROR(SEARCH("。",$B79,G79+1)),"",SEARCH("。",$B79,G79+1))</f>
        <v/>
      </c>
      <c r="I79" s="48" t="str">
        <f t="shared" si="80"/>
        <v/>
      </c>
      <c r="J79" s="48" t="str">
        <f t="shared" si="80"/>
        <v/>
      </c>
      <c r="K79" s="48" t="str">
        <f t="shared" si="80"/>
        <v/>
      </c>
      <c r="L79" s="48" t="str">
        <f t="shared" si="80"/>
        <v/>
      </c>
      <c r="M79" s="48" t="str">
        <f t="shared" si="80"/>
        <v/>
      </c>
      <c r="N79" s="48" t="str">
        <f t="shared" si="80"/>
        <v/>
      </c>
      <c r="O79" s="48" t="str">
        <f t="shared" si="80"/>
        <v/>
      </c>
      <c r="P79" s="48" t="str">
        <f t="shared" si="80"/>
        <v/>
      </c>
      <c r="Q79" s="49" t="str">
        <f t="shared" si="80"/>
        <v/>
      </c>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6" t="str">
        <f>IF(ISERROR(MID($B79,1,G79)),"",MID($B79,1,G79))</f>
        <v/>
      </c>
      <c r="AV79" s="16" t="str">
        <f t="shared" si="79"/>
        <v/>
      </c>
      <c r="AW79" s="16" t="str">
        <f t="shared" si="79"/>
        <v/>
      </c>
      <c r="AX79" s="16" t="str">
        <f t="shared" si="79"/>
        <v/>
      </c>
      <c r="AY79" s="16" t="str">
        <f t="shared" si="79"/>
        <v/>
      </c>
      <c r="AZ79" s="16" t="str">
        <f t="shared" si="79"/>
        <v/>
      </c>
      <c r="BA79" s="16" t="str">
        <f t="shared" si="79"/>
        <v/>
      </c>
      <c r="BB79" s="16" t="str">
        <f t="shared" si="79"/>
        <v/>
      </c>
      <c r="BC79" s="16" t="str">
        <f t="shared" si="79"/>
        <v/>
      </c>
      <c r="BD79" s="16" t="str">
        <f t="shared" si="79"/>
        <v/>
      </c>
      <c r="BE79" s="16" t="str">
        <f>IF(ISERROR(MID(N79,P79+1,Q79)),"",MID(N79,P79+1,Q79))</f>
        <v/>
      </c>
    </row>
    <row r="80" spans="1:57" ht="16.2">
      <c r="A80" s="28">
        <v>27</v>
      </c>
      <c r="B80" s="40"/>
      <c r="C80" s="40"/>
      <c r="D80" s="40"/>
      <c r="E80" s="40"/>
      <c r="F80" s="41"/>
      <c r="G80" s="42"/>
      <c r="H80" s="42"/>
      <c r="I80" s="42"/>
      <c r="J80" s="42"/>
      <c r="K80" s="42"/>
      <c r="L80" s="42"/>
      <c r="M80" s="42"/>
      <c r="N80" s="42"/>
      <c r="O80" s="42"/>
      <c r="P80" s="42"/>
      <c r="Q80" s="43"/>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54" t="str">
        <f>IF(COUNT(G81:Q81)&lt;&gt;COUNT(G82:Q82),"ピリオドの数を確認","")</f>
        <v/>
      </c>
      <c r="AV80"/>
      <c r="AW80"/>
      <c r="AX80"/>
      <c r="AY80"/>
      <c r="AZ80"/>
      <c r="BA80"/>
      <c r="BB80"/>
    </row>
    <row r="81" spans="1:57">
      <c r="A81" s="44"/>
      <c r="B81" s="37"/>
      <c r="C81" s="37"/>
      <c r="D81" s="37"/>
      <c r="E81" s="37"/>
      <c r="F81" s="38">
        <f>COUNT(G81:Q81)</f>
        <v>1</v>
      </c>
      <c r="G81" s="39">
        <f>IF(ISERROR(SEARCH(".",B81)),0,SEARCH(".",B81))</f>
        <v>0</v>
      </c>
      <c r="H81" s="39" t="str">
        <f t="shared" ref="H81:Q81" si="81">IF(ISERROR(SEARCH(".",$B81,G81+1)),"",SEARCH(".",$B81,G81+1))</f>
        <v/>
      </c>
      <c r="I81" s="39" t="str">
        <f t="shared" si="81"/>
        <v/>
      </c>
      <c r="J81" s="39" t="str">
        <f t="shared" si="81"/>
        <v/>
      </c>
      <c r="K81" s="39" t="str">
        <f t="shared" si="81"/>
        <v/>
      </c>
      <c r="L81" s="39" t="str">
        <f t="shared" si="81"/>
        <v/>
      </c>
      <c r="M81" s="39" t="str">
        <f t="shared" si="81"/>
        <v/>
      </c>
      <c r="N81" s="39" t="str">
        <f t="shared" si="81"/>
        <v/>
      </c>
      <c r="O81" s="39" t="str">
        <f t="shared" si="81"/>
        <v/>
      </c>
      <c r="P81" s="39" t="str">
        <f t="shared" si="81"/>
        <v/>
      </c>
      <c r="Q81" s="45" t="str">
        <f t="shared" si="81"/>
        <v/>
      </c>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6" t="str">
        <f>IF(ISERROR(MID($B81,1,G81)),"",MID($B81,1,G81))</f>
        <v/>
      </c>
      <c r="AV81" s="16" t="str">
        <f t="shared" ref="AV81:BD82" si="82">IF(ISERROR(MID($B81,G81+1,H81)),"",MID($B81,G81+1,H81))</f>
        <v/>
      </c>
      <c r="AW81" s="16" t="str">
        <f t="shared" si="82"/>
        <v/>
      </c>
      <c r="AX81" s="16" t="str">
        <f t="shared" si="82"/>
        <v/>
      </c>
      <c r="AY81" s="16" t="str">
        <f t="shared" si="82"/>
        <v/>
      </c>
      <c r="AZ81" s="16" t="str">
        <f t="shared" si="82"/>
        <v/>
      </c>
      <c r="BA81" s="16" t="str">
        <f t="shared" si="82"/>
        <v/>
      </c>
      <c r="BB81" s="16" t="str">
        <f t="shared" si="82"/>
        <v/>
      </c>
      <c r="BC81" s="16" t="str">
        <f t="shared" si="82"/>
        <v/>
      </c>
      <c r="BD81" s="16" t="str">
        <f t="shared" si="82"/>
        <v/>
      </c>
      <c r="BE81" s="16" t="str">
        <f>IF(ISERROR(MID(N81,P81+1,Q81)),"",MID(N81,P81+1,Q81))</f>
        <v/>
      </c>
    </row>
    <row r="82" spans="1:57" ht="13.8" thickBot="1">
      <c r="A82" s="29"/>
      <c r="B82" s="46"/>
      <c r="C82" s="46"/>
      <c r="D82" s="46"/>
      <c r="E82" s="46"/>
      <c r="F82" s="47">
        <f>COUNT(G82:Q82)</f>
        <v>1</v>
      </c>
      <c r="G82" s="48">
        <f>IF(ISERROR(SEARCH("。",B82)),0,SEARCH("。",B82))</f>
        <v>0</v>
      </c>
      <c r="H82" s="48" t="str">
        <f t="shared" ref="H82:Q82" si="83">IF(ISERROR(SEARCH("。",$B82,G82+1)),"",SEARCH("。",$B82,G82+1))</f>
        <v/>
      </c>
      <c r="I82" s="48" t="str">
        <f t="shared" si="83"/>
        <v/>
      </c>
      <c r="J82" s="48" t="str">
        <f t="shared" si="83"/>
        <v/>
      </c>
      <c r="K82" s="48" t="str">
        <f t="shared" si="83"/>
        <v/>
      </c>
      <c r="L82" s="48" t="str">
        <f t="shared" si="83"/>
        <v/>
      </c>
      <c r="M82" s="48" t="str">
        <f t="shared" si="83"/>
        <v/>
      </c>
      <c r="N82" s="48" t="str">
        <f t="shared" si="83"/>
        <v/>
      </c>
      <c r="O82" s="48" t="str">
        <f t="shared" si="83"/>
        <v/>
      </c>
      <c r="P82" s="48" t="str">
        <f t="shared" si="83"/>
        <v/>
      </c>
      <c r="Q82" s="49" t="str">
        <f t="shared" si="83"/>
        <v/>
      </c>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6" t="str">
        <f>IF(ISERROR(MID($B82,1,G82)),"",MID($B82,1,G82))</f>
        <v/>
      </c>
      <c r="AV82" s="16" t="str">
        <f t="shared" si="82"/>
        <v/>
      </c>
      <c r="AW82" s="16" t="str">
        <f t="shared" si="82"/>
        <v/>
      </c>
      <c r="AX82" s="16" t="str">
        <f t="shared" si="82"/>
        <v/>
      </c>
      <c r="AY82" s="16" t="str">
        <f t="shared" si="82"/>
        <v/>
      </c>
      <c r="AZ82" s="16" t="str">
        <f t="shared" si="82"/>
        <v/>
      </c>
      <c r="BA82" s="16" t="str">
        <f t="shared" si="82"/>
        <v/>
      </c>
      <c r="BB82" s="16" t="str">
        <f t="shared" si="82"/>
        <v/>
      </c>
      <c r="BC82" s="16" t="str">
        <f t="shared" si="82"/>
        <v/>
      </c>
      <c r="BD82" s="16" t="str">
        <f t="shared" si="82"/>
        <v/>
      </c>
      <c r="BE82" s="16" t="str">
        <f>IF(ISERROR(MID(N82,P82+1,Q82)),"",MID(N82,P82+1,Q82))</f>
        <v/>
      </c>
    </row>
    <row r="83" spans="1:57" ht="16.2">
      <c r="A83" s="28">
        <v>28</v>
      </c>
      <c r="B83" s="40"/>
      <c r="C83" s="40"/>
      <c r="D83" s="40"/>
      <c r="E83" s="40"/>
      <c r="F83" s="41"/>
      <c r="G83" s="42"/>
      <c r="H83" s="42"/>
      <c r="I83" s="42"/>
      <c r="J83" s="42"/>
      <c r="K83" s="42"/>
      <c r="L83" s="42"/>
      <c r="M83" s="42"/>
      <c r="N83" s="42"/>
      <c r="O83" s="42"/>
      <c r="P83" s="42"/>
      <c r="Q83" s="43"/>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54" t="str">
        <f>IF(COUNT(G84:Q84)&lt;&gt;COUNT(G85:Q85),"ピリオドの数を確認","")</f>
        <v/>
      </c>
      <c r="AV83"/>
      <c r="AW83"/>
      <c r="AX83"/>
      <c r="AY83"/>
      <c r="AZ83"/>
      <c r="BA83"/>
      <c r="BB83"/>
    </row>
    <row r="84" spans="1:57">
      <c r="A84" s="44"/>
      <c r="B84" s="37"/>
      <c r="C84" s="37"/>
      <c r="D84" s="37"/>
      <c r="E84" s="37"/>
      <c r="F84" s="38">
        <f>COUNT(G84:Q84)</f>
        <v>1</v>
      </c>
      <c r="G84" s="39">
        <f>IF(ISERROR(SEARCH(".",B84)),0,SEARCH(".",B84))</f>
        <v>0</v>
      </c>
      <c r="H84" s="39" t="str">
        <f t="shared" ref="H84:Q84" si="84">IF(ISERROR(SEARCH(".",$B84,G84+1)),"",SEARCH(".",$B84,G84+1))</f>
        <v/>
      </c>
      <c r="I84" s="39" t="str">
        <f t="shared" si="84"/>
        <v/>
      </c>
      <c r="J84" s="39" t="str">
        <f t="shared" si="84"/>
        <v/>
      </c>
      <c r="K84" s="39" t="str">
        <f t="shared" si="84"/>
        <v/>
      </c>
      <c r="L84" s="39" t="str">
        <f t="shared" si="84"/>
        <v/>
      </c>
      <c r="M84" s="39" t="str">
        <f t="shared" si="84"/>
        <v/>
      </c>
      <c r="N84" s="39" t="str">
        <f t="shared" si="84"/>
        <v/>
      </c>
      <c r="O84" s="39" t="str">
        <f t="shared" si="84"/>
        <v/>
      </c>
      <c r="P84" s="39" t="str">
        <f t="shared" si="84"/>
        <v/>
      </c>
      <c r="Q84" s="45" t="str">
        <f t="shared" si="84"/>
        <v/>
      </c>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6" t="str">
        <f>IF(ISERROR(MID($B84,1,G84)),"",MID($B84,1,G84))</f>
        <v/>
      </c>
      <c r="AV84" s="16" t="str">
        <f t="shared" ref="AV84:BD85" si="85">IF(ISERROR(MID($B84,G84+1,H84)),"",MID($B84,G84+1,H84))</f>
        <v/>
      </c>
      <c r="AW84" s="16" t="str">
        <f t="shared" si="85"/>
        <v/>
      </c>
      <c r="AX84" s="16" t="str">
        <f t="shared" si="85"/>
        <v/>
      </c>
      <c r="AY84" s="16" t="str">
        <f t="shared" si="85"/>
        <v/>
      </c>
      <c r="AZ84" s="16" t="str">
        <f t="shared" si="85"/>
        <v/>
      </c>
      <c r="BA84" s="16" t="str">
        <f t="shared" si="85"/>
        <v/>
      </c>
      <c r="BB84" s="16" t="str">
        <f t="shared" si="85"/>
        <v/>
      </c>
      <c r="BC84" s="16" t="str">
        <f t="shared" si="85"/>
        <v/>
      </c>
      <c r="BD84" s="16" t="str">
        <f t="shared" si="85"/>
        <v/>
      </c>
      <c r="BE84" s="16" t="str">
        <f>IF(ISERROR(MID(N84,P84+1,Q84)),"",MID(N84,P84+1,Q84))</f>
        <v/>
      </c>
    </row>
    <row r="85" spans="1:57" ht="13.8" thickBot="1">
      <c r="A85" s="29"/>
      <c r="B85" s="46"/>
      <c r="C85" s="46"/>
      <c r="D85" s="46"/>
      <c r="E85" s="46"/>
      <c r="F85" s="47">
        <f>COUNT(G85:Q85)</f>
        <v>1</v>
      </c>
      <c r="G85" s="48">
        <f>IF(ISERROR(SEARCH("。",B85)),0,SEARCH("。",B85))</f>
        <v>0</v>
      </c>
      <c r="H85" s="48" t="str">
        <f t="shared" ref="H85:Q85" si="86">IF(ISERROR(SEARCH("。",$B85,G85+1)),"",SEARCH("。",$B85,G85+1))</f>
        <v/>
      </c>
      <c r="I85" s="48" t="str">
        <f t="shared" si="86"/>
        <v/>
      </c>
      <c r="J85" s="48" t="str">
        <f t="shared" si="86"/>
        <v/>
      </c>
      <c r="K85" s="48" t="str">
        <f t="shared" si="86"/>
        <v/>
      </c>
      <c r="L85" s="48" t="str">
        <f t="shared" si="86"/>
        <v/>
      </c>
      <c r="M85" s="48" t="str">
        <f t="shared" si="86"/>
        <v/>
      </c>
      <c r="N85" s="48" t="str">
        <f t="shared" si="86"/>
        <v/>
      </c>
      <c r="O85" s="48" t="str">
        <f t="shared" si="86"/>
        <v/>
      </c>
      <c r="P85" s="48" t="str">
        <f t="shared" si="86"/>
        <v/>
      </c>
      <c r="Q85" s="49" t="str">
        <f t="shared" si="86"/>
        <v/>
      </c>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6" t="str">
        <f>IF(ISERROR(MID($B85,1,G85)),"",MID($B85,1,G85))</f>
        <v/>
      </c>
      <c r="AV85" s="16" t="str">
        <f t="shared" si="85"/>
        <v/>
      </c>
      <c r="AW85" s="16" t="str">
        <f t="shared" si="85"/>
        <v/>
      </c>
      <c r="AX85" s="16" t="str">
        <f t="shared" si="85"/>
        <v/>
      </c>
      <c r="AY85" s="16" t="str">
        <f t="shared" si="85"/>
        <v/>
      </c>
      <c r="AZ85" s="16" t="str">
        <f t="shared" si="85"/>
        <v/>
      </c>
      <c r="BA85" s="16" t="str">
        <f t="shared" si="85"/>
        <v/>
      </c>
      <c r="BB85" s="16" t="str">
        <f t="shared" si="85"/>
        <v/>
      </c>
      <c r="BC85" s="16" t="str">
        <f t="shared" si="85"/>
        <v/>
      </c>
      <c r="BD85" s="16" t="str">
        <f t="shared" si="85"/>
        <v/>
      </c>
      <c r="BE85" s="16" t="str">
        <f>IF(ISERROR(MID(N85,P85+1,Q85)),"",MID(N85,P85+1,Q85))</f>
        <v/>
      </c>
    </row>
    <row r="86" spans="1:57" ht="16.2">
      <c r="A86" s="28">
        <v>29</v>
      </c>
      <c r="B86" s="40"/>
      <c r="C86" s="40"/>
      <c r="D86" s="40"/>
      <c r="E86" s="40"/>
      <c r="F86" s="41"/>
      <c r="G86" s="42"/>
      <c r="H86" s="42"/>
      <c r="I86" s="42"/>
      <c r="J86" s="42"/>
      <c r="K86" s="42"/>
      <c r="L86" s="42"/>
      <c r="M86" s="42"/>
      <c r="N86" s="42"/>
      <c r="O86" s="42"/>
      <c r="P86" s="42"/>
      <c r="Q86" s="43"/>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54" t="str">
        <f>IF(COUNT(G87:Q87)&lt;&gt;COUNT(G88:Q88),"ピリオドの数を確認","")</f>
        <v/>
      </c>
      <c r="AV86"/>
      <c r="AW86"/>
      <c r="AX86"/>
      <c r="AY86"/>
      <c r="AZ86"/>
      <c r="BA86"/>
      <c r="BB86"/>
    </row>
    <row r="87" spans="1:57">
      <c r="A87" s="44"/>
      <c r="B87" s="37"/>
      <c r="C87" s="37"/>
      <c r="D87" s="37"/>
      <c r="E87" s="37"/>
      <c r="F87" s="38">
        <f>COUNT(G87:Q87)</f>
        <v>1</v>
      </c>
      <c r="G87" s="39">
        <f>IF(ISERROR(SEARCH(".",B87)),0,SEARCH(".",B87))</f>
        <v>0</v>
      </c>
      <c r="H87" s="39" t="str">
        <f t="shared" ref="H87:Q87" si="87">IF(ISERROR(SEARCH(".",$B87,G87+1)),"",SEARCH(".",$B87,G87+1))</f>
        <v/>
      </c>
      <c r="I87" s="39" t="str">
        <f t="shared" si="87"/>
        <v/>
      </c>
      <c r="J87" s="39" t="str">
        <f t="shared" si="87"/>
        <v/>
      </c>
      <c r="K87" s="39" t="str">
        <f t="shared" si="87"/>
        <v/>
      </c>
      <c r="L87" s="39" t="str">
        <f t="shared" si="87"/>
        <v/>
      </c>
      <c r="M87" s="39" t="str">
        <f t="shared" si="87"/>
        <v/>
      </c>
      <c r="N87" s="39" t="str">
        <f t="shared" si="87"/>
        <v/>
      </c>
      <c r="O87" s="39" t="str">
        <f t="shared" si="87"/>
        <v/>
      </c>
      <c r="P87" s="39" t="str">
        <f t="shared" si="87"/>
        <v/>
      </c>
      <c r="Q87" s="45" t="str">
        <f t="shared" si="87"/>
        <v/>
      </c>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39"/>
      <c r="AT87" s="39"/>
      <c r="AU87" s="36" t="str">
        <f>IF(ISERROR(MID($B87,1,G87)),"",MID($B87,1,G87))</f>
        <v/>
      </c>
      <c r="AV87" s="16" t="str">
        <f t="shared" ref="AV87:BD88" si="88">IF(ISERROR(MID($B87,G87+1,H87)),"",MID($B87,G87+1,H87))</f>
        <v/>
      </c>
      <c r="AW87" s="16" t="str">
        <f t="shared" si="88"/>
        <v/>
      </c>
      <c r="AX87" s="16" t="str">
        <f t="shared" si="88"/>
        <v/>
      </c>
      <c r="AY87" s="16" t="str">
        <f t="shared" si="88"/>
        <v/>
      </c>
      <c r="AZ87" s="16" t="str">
        <f t="shared" si="88"/>
        <v/>
      </c>
      <c r="BA87" s="16" t="str">
        <f t="shared" si="88"/>
        <v/>
      </c>
      <c r="BB87" s="16" t="str">
        <f t="shared" si="88"/>
        <v/>
      </c>
      <c r="BC87" s="16" t="str">
        <f t="shared" si="88"/>
        <v/>
      </c>
      <c r="BD87" s="16" t="str">
        <f t="shared" si="88"/>
        <v/>
      </c>
      <c r="BE87" s="16" t="str">
        <f>IF(ISERROR(MID(N87,P87+1,Q87)),"",MID(N87,P87+1,Q87))</f>
        <v/>
      </c>
    </row>
    <row r="88" spans="1:57" ht="13.8" thickBot="1">
      <c r="A88" s="29"/>
      <c r="B88" s="46"/>
      <c r="C88" s="46"/>
      <c r="D88" s="46"/>
      <c r="E88" s="46"/>
      <c r="F88" s="47">
        <f>COUNT(G88:Q88)</f>
        <v>1</v>
      </c>
      <c r="G88" s="48">
        <f>IF(ISERROR(SEARCH("。",B88)),0,SEARCH("。",B88))</f>
        <v>0</v>
      </c>
      <c r="H88" s="48" t="str">
        <f t="shared" ref="H88:Q88" si="89">IF(ISERROR(SEARCH("。",$B88,G88+1)),"",SEARCH("。",$B88,G88+1))</f>
        <v/>
      </c>
      <c r="I88" s="48" t="str">
        <f t="shared" si="89"/>
        <v/>
      </c>
      <c r="J88" s="48" t="str">
        <f t="shared" si="89"/>
        <v/>
      </c>
      <c r="K88" s="48" t="str">
        <f t="shared" si="89"/>
        <v/>
      </c>
      <c r="L88" s="48" t="str">
        <f t="shared" si="89"/>
        <v/>
      </c>
      <c r="M88" s="48" t="str">
        <f t="shared" si="89"/>
        <v/>
      </c>
      <c r="N88" s="48" t="str">
        <f t="shared" si="89"/>
        <v/>
      </c>
      <c r="O88" s="48" t="str">
        <f t="shared" si="89"/>
        <v/>
      </c>
      <c r="P88" s="48" t="str">
        <f t="shared" si="89"/>
        <v/>
      </c>
      <c r="Q88" s="49" t="str">
        <f t="shared" si="89"/>
        <v/>
      </c>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39"/>
      <c r="AS88" s="39"/>
      <c r="AT88" s="39"/>
      <c r="AU88" s="36" t="str">
        <f>IF(ISERROR(MID($B88,1,G88)),"",MID($B88,1,G88))</f>
        <v/>
      </c>
      <c r="AV88" s="16" t="str">
        <f t="shared" si="88"/>
        <v/>
      </c>
      <c r="AW88" s="16" t="str">
        <f t="shared" si="88"/>
        <v/>
      </c>
      <c r="AX88" s="16" t="str">
        <f t="shared" si="88"/>
        <v/>
      </c>
      <c r="AY88" s="16" t="str">
        <f t="shared" si="88"/>
        <v/>
      </c>
      <c r="AZ88" s="16" t="str">
        <f t="shared" si="88"/>
        <v/>
      </c>
      <c r="BA88" s="16" t="str">
        <f t="shared" si="88"/>
        <v/>
      </c>
      <c r="BB88" s="16" t="str">
        <f t="shared" si="88"/>
        <v/>
      </c>
      <c r="BC88" s="16" t="str">
        <f t="shared" si="88"/>
        <v/>
      </c>
      <c r="BD88" s="16" t="str">
        <f t="shared" si="88"/>
        <v/>
      </c>
      <c r="BE88" s="16" t="str">
        <f>IF(ISERROR(MID(N88,P88+1,Q88)),"",MID(N88,P88+1,Q88))</f>
        <v/>
      </c>
    </row>
    <row r="89" spans="1:57" ht="16.2">
      <c r="A89" s="28">
        <v>30</v>
      </c>
      <c r="B89" s="40"/>
      <c r="C89" s="40"/>
      <c r="D89" s="40"/>
      <c r="E89" s="40"/>
      <c r="F89" s="41"/>
      <c r="G89" s="42"/>
      <c r="H89" s="42"/>
      <c r="I89" s="42"/>
      <c r="J89" s="42"/>
      <c r="K89" s="42"/>
      <c r="L89" s="42"/>
      <c r="M89" s="42"/>
      <c r="N89" s="42"/>
      <c r="O89" s="42"/>
      <c r="P89" s="42"/>
      <c r="Q89" s="43"/>
      <c r="R89" s="39"/>
      <c r="S89" s="39"/>
      <c r="T89" s="39"/>
      <c r="U89" s="39"/>
      <c r="V89" s="39"/>
      <c r="W89" s="39"/>
      <c r="X89" s="39"/>
      <c r="Y89" s="39"/>
      <c r="Z89" s="39"/>
      <c r="AA89" s="39"/>
      <c r="AB89" s="39"/>
      <c r="AC89" s="39"/>
      <c r="AD89" s="39"/>
      <c r="AE89" s="39"/>
      <c r="AF89" s="39"/>
      <c r="AG89" s="39"/>
      <c r="AH89" s="39"/>
      <c r="AI89" s="39"/>
      <c r="AJ89" s="39"/>
      <c r="AK89" s="39"/>
      <c r="AL89" s="39"/>
      <c r="AM89" s="39"/>
      <c r="AN89" s="39"/>
      <c r="AO89" s="39"/>
      <c r="AP89" s="39"/>
      <c r="AQ89" s="39"/>
      <c r="AR89" s="39"/>
      <c r="AS89" s="39"/>
      <c r="AT89" s="39"/>
      <c r="AU89" s="54" t="str">
        <f>IF(COUNT(G90:Q90)&lt;&gt;COUNT(G91:Q91),"ピリオドの数を確認","")</f>
        <v/>
      </c>
      <c r="AV89"/>
      <c r="AW89"/>
      <c r="AX89"/>
      <c r="AY89"/>
      <c r="AZ89"/>
      <c r="BA89"/>
      <c r="BB89"/>
    </row>
    <row r="90" spans="1:57">
      <c r="A90" s="44"/>
      <c r="B90" s="37"/>
      <c r="C90" s="37"/>
      <c r="D90" s="37"/>
      <c r="E90" s="37"/>
      <c r="F90" s="38">
        <f>COUNT(G90:Q90)</f>
        <v>1</v>
      </c>
      <c r="G90" s="39">
        <f>IF(ISERROR(SEARCH(".",B90)),0,SEARCH(".",B90))</f>
        <v>0</v>
      </c>
      <c r="H90" s="39" t="str">
        <f t="shared" ref="H90:Q90" si="90">IF(ISERROR(SEARCH(".",$B90,G90+1)),"",SEARCH(".",$B90,G90+1))</f>
        <v/>
      </c>
      <c r="I90" s="39" t="str">
        <f t="shared" si="90"/>
        <v/>
      </c>
      <c r="J90" s="39" t="str">
        <f t="shared" si="90"/>
        <v/>
      </c>
      <c r="K90" s="39" t="str">
        <f t="shared" si="90"/>
        <v/>
      </c>
      <c r="L90" s="39" t="str">
        <f t="shared" si="90"/>
        <v/>
      </c>
      <c r="M90" s="39" t="str">
        <f t="shared" si="90"/>
        <v/>
      </c>
      <c r="N90" s="39" t="str">
        <f t="shared" si="90"/>
        <v/>
      </c>
      <c r="O90" s="39" t="str">
        <f t="shared" si="90"/>
        <v/>
      </c>
      <c r="P90" s="39" t="str">
        <f t="shared" si="90"/>
        <v/>
      </c>
      <c r="Q90" s="45" t="str">
        <f t="shared" si="90"/>
        <v/>
      </c>
      <c r="R90" s="39"/>
      <c r="S90" s="39"/>
      <c r="T90" s="39"/>
      <c r="U90" s="39"/>
      <c r="V90" s="39"/>
      <c r="W90" s="39"/>
      <c r="X90" s="39"/>
      <c r="Y90" s="39"/>
      <c r="Z90" s="39"/>
      <c r="AA90" s="39"/>
      <c r="AB90" s="39"/>
      <c r="AC90" s="39"/>
      <c r="AD90" s="39"/>
      <c r="AE90" s="39"/>
      <c r="AF90" s="39"/>
      <c r="AG90" s="39"/>
      <c r="AH90" s="39"/>
      <c r="AI90" s="39"/>
      <c r="AJ90" s="39"/>
      <c r="AK90" s="39"/>
      <c r="AL90" s="39"/>
      <c r="AM90" s="39"/>
      <c r="AN90" s="39"/>
      <c r="AO90" s="39"/>
      <c r="AP90" s="39"/>
      <c r="AQ90" s="39"/>
      <c r="AR90" s="39"/>
      <c r="AS90" s="39"/>
      <c r="AT90" s="39"/>
      <c r="AU90" s="36" t="str">
        <f>IF(ISERROR(MID($B90,1,G90)),"",MID($B90,1,G90))</f>
        <v/>
      </c>
      <c r="AV90" s="16" t="str">
        <f t="shared" ref="AV90:BD91" si="91">IF(ISERROR(MID($B90,G90+1,H90)),"",MID($B90,G90+1,H90))</f>
        <v/>
      </c>
      <c r="AW90" s="16" t="str">
        <f t="shared" si="91"/>
        <v/>
      </c>
      <c r="AX90" s="16" t="str">
        <f t="shared" si="91"/>
        <v/>
      </c>
      <c r="AY90" s="16" t="str">
        <f t="shared" si="91"/>
        <v/>
      </c>
      <c r="AZ90" s="16" t="str">
        <f t="shared" si="91"/>
        <v/>
      </c>
      <c r="BA90" s="16" t="str">
        <f t="shared" si="91"/>
        <v/>
      </c>
      <c r="BB90" s="16" t="str">
        <f t="shared" si="91"/>
        <v/>
      </c>
      <c r="BC90" s="16" t="str">
        <f t="shared" si="91"/>
        <v/>
      </c>
      <c r="BD90" s="16" t="str">
        <f t="shared" si="91"/>
        <v/>
      </c>
      <c r="BE90" s="16" t="str">
        <f>IF(ISERROR(MID(N90,P90+1,Q90)),"",MID(N90,P90+1,Q90))</f>
        <v/>
      </c>
    </row>
    <row r="91" spans="1:57" ht="13.8" thickBot="1">
      <c r="A91" s="29"/>
      <c r="B91" s="46"/>
      <c r="C91" s="46"/>
      <c r="D91" s="46"/>
      <c r="E91" s="46"/>
      <c r="F91" s="47">
        <f>COUNT(G91:Q91)</f>
        <v>1</v>
      </c>
      <c r="G91" s="48">
        <f>IF(ISERROR(SEARCH("。",B91)),0,SEARCH("。",B91))</f>
        <v>0</v>
      </c>
      <c r="H91" s="48" t="str">
        <f t="shared" ref="H91:Q91" si="92">IF(ISERROR(SEARCH("。",$B91,G91+1)),"",SEARCH("。",$B91,G91+1))</f>
        <v/>
      </c>
      <c r="I91" s="48" t="str">
        <f t="shared" si="92"/>
        <v/>
      </c>
      <c r="J91" s="48" t="str">
        <f t="shared" si="92"/>
        <v/>
      </c>
      <c r="K91" s="48" t="str">
        <f t="shared" si="92"/>
        <v/>
      </c>
      <c r="L91" s="48" t="str">
        <f t="shared" si="92"/>
        <v/>
      </c>
      <c r="M91" s="48" t="str">
        <f t="shared" si="92"/>
        <v/>
      </c>
      <c r="N91" s="48" t="str">
        <f t="shared" si="92"/>
        <v/>
      </c>
      <c r="O91" s="48" t="str">
        <f t="shared" si="92"/>
        <v/>
      </c>
      <c r="P91" s="48" t="str">
        <f t="shared" si="92"/>
        <v/>
      </c>
      <c r="Q91" s="49" t="str">
        <f t="shared" si="92"/>
        <v/>
      </c>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39"/>
      <c r="AS91" s="39"/>
      <c r="AT91" s="39"/>
      <c r="AU91" s="36" t="str">
        <f>IF(ISERROR(MID($B91,1,G91)),"",MID($B91,1,G91))</f>
        <v/>
      </c>
      <c r="AV91" s="16" t="str">
        <f t="shared" si="91"/>
        <v/>
      </c>
      <c r="AW91" s="16" t="str">
        <f t="shared" si="91"/>
        <v/>
      </c>
      <c r="AX91" s="16" t="str">
        <f t="shared" si="91"/>
        <v/>
      </c>
      <c r="AY91" s="16" t="str">
        <f t="shared" si="91"/>
        <v/>
      </c>
      <c r="AZ91" s="16" t="str">
        <f t="shared" si="91"/>
        <v/>
      </c>
      <c r="BA91" s="16" t="str">
        <f t="shared" si="91"/>
        <v/>
      </c>
      <c r="BB91" s="16" t="str">
        <f t="shared" si="91"/>
        <v/>
      </c>
      <c r="BC91" s="16" t="str">
        <f t="shared" si="91"/>
        <v/>
      </c>
      <c r="BD91" s="16" t="str">
        <f t="shared" si="91"/>
        <v/>
      </c>
      <c r="BE91" s="16" t="str">
        <f>IF(ISERROR(MID(N91,P91+1,Q91)),"",MID(N91,P91+1,Q91))</f>
        <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352"/>
  <sheetViews>
    <sheetView tabSelected="1" zoomScale="90" zoomScaleNormal="90" workbookViewId="0">
      <selection activeCell="C61" sqref="C61"/>
    </sheetView>
  </sheetViews>
  <sheetFormatPr defaultColWidth="9" defaultRowHeight="13.2"/>
  <cols>
    <col min="1" max="1" width="38.109375" style="55" customWidth="1"/>
    <col min="2" max="2" width="17.109375" style="63" customWidth="1"/>
    <col min="3" max="3" width="6.33203125" style="63" customWidth="1"/>
    <col min="4" max="4" width="8.109375" style="63" customWidth="1"/>
    <col min="5" max="13" width="6.33203125" style="63" customWidth="1"/>
    <col min="14" max="14" width="9" style="62"/>
    <col min="15" max="15" width="10.6640625" style="72" customWidth="1"/>
    <col min="16" max="16384" width="9" style="63"/>
  </cols>
  <sheetData>
    <row r="1" spans="1:15">
      <c r="A1" s="73" t="s">
        <v>235</v>
      </c>
      <c r="B1" s="65" t="s">
        <v>236</v>
      </c>
      <c r="C1" s="65" t="s">
        <v>237</v>
      </c>
      <c r="D1" s="65" t="s">
        <v>238</v>
      </c>
      <c r="E1" s="65" t="s">
        <v>239</v>
      </c>
      <c r="F1" s="65" t="s">
        <v>240</v>
      </c>
      <c r="G1" s="65" t="s">
        <v>241</v>
      </c>
      <c r="H1" s="65" t="s">
        <v>242</v>
      </c>
      <c r="I1" s="65" t="s">
        <v>243</v>
      </c>
      <c r="J1" s="65" t="s">
        <v>244</v>
      </c>
      <c r="K1" s="65" t="s">
        <v>245</v>
      </c>
      <c r="L1" s="65" t="s">
        <v>246</v>
      </c>
      <c r="M1" s="65" t="s">
        <v>247</v>
      </c>
      <c r="N1" s="66" t="s">
        <v>228</v>
      </c>
      <c r="O1" s="69" t="s">
        <v>248</v>
      </c>
    </row>
    <row r="2" spans="1:15">
      <c r="A2" s="74" t="str">
        <f>+Base!A3</f>
        <v>Six hundred and twenty yen, please.</v>
      </c>
      <c r="B2" s="67" t="str">
        <f>+Base!P3</f>
        <v>Six</v>
      </c>
      <c r="C2" s="67" t="str">
        <f>+Base!Q3</f>
        <v>hundred</v>
      </c>
      <c r="D2" s="67" t="str">
        <f>+Base!R3</f>
        <v>and</v>
      </c>
      <c r="E2" s="67" t="str">
        <f>+Base!S3</f>
        <v>twenty</v>
      </c>
      <c r="F2" s="67" t="str">
        <f>+Base!T3</f>
        <v>yen</v>
      </c>
      <c r="G2" s="67" t="str">
        <f>+Base!U3</f>
        <v>please</v>
      </c>
      <c r="H2" s="67" t="str">
        <f>+Base!V3</f>
        <v/>
      </c>
      <c r="I2" s="67" t="str">
        <f>+Base!W3</f>
        <v/>
      </c>
      <c r="J2" s="67" t="str">
        <f>+Base!X3</f>
        <v/>
      </c>
      <c r="K2" s="67" t="str">
        <f>+Base!Y3</f>
        <v/>
      </c>
      <c r="L2" s="67" t="str">
        <f>+Base!Z3</f>
        <v/>
      </c>
      <c r="M2" s="67" t="str">
        <f>+Base!AA3</f>
        <v/>
      </c>
      <c r="N2" s="70">
        <f>+Base!AN3</f>
        <v>6</v>
      </c>
      <c r="O2" s="71">
        <f>+Base!AO3</f>
        <v>4.666666666666667</v>
      </c>
    </row>
    <row r="3" spans="1:15" ht="13.8">
      <c r="B3" s="68" t="str">
        <f>IF(ISERROR(VLOOKUP(B2,Wordlist!$A$1:$C$4250,2,FALSE)),"",VLOOKUP(B2,Wordlist!$A$1:$C$4250,2,FALSE))</f>
        <v/>
      </c>
      <c r="C3" s="68" t="str">
        <f>IF(ISERROR(VLOOKUP(C2,Wordlist!$A$1:$C$4250,2,FALSE)),"",VLOOKUP(C2,Wordlist!$A$1:$C$4250,2,FALSE))</f>
        <v/>
      </c>
      <c r="D3" s="68" t="str">
        <f>IF(ISERROR(VLOOKUP(D2,Wordlist!$A$1:$C$4250,2,FALSE)),"",VLOOKUP(D2,Wordlist!$A$1:$C$4250,2,FALSE))</f>
        <v/>
      </c>
      <c r="E3" s="68" t="str">
        <f>IF(ISERROR(VLOOKUP(E2,Wordlist!$A$1:$C$4250,2,FALSE)),"",VLOOKUP(E2,Wordlist!$A$1:$C$4250,2,FALSE))</f>
        <v/>
      </c>
      <c r="F3" s="68" t="str">
        <f>IF(ISERROR(VLOOKUP(F2,Wordlist!$A$1:$C$4250,2,FALSE)),"",VLOOKUP(F2,Wordlist!$A$1:$C$4250,2,FALSE))</f>
        <v/>
      </c>
      <c r="G3" s="68" t="str">
        <f>IF(ISERROR(VLOOKUP(G2,Wordlist!$A$1:$C$4250,2,FALSE)),"",VLOOKUP(G2,Wordlist!$A$1:$C$4250,2,FALSE))</f>
        <v/>
      </c>
      <c r="H3" s="68" t="str">
        <f>IF(ISERROR(VLOOKUP(H2,Wordlist!$A$1:$C$4250,2,FALSE)),"",VLOOKUP(H2,Wordlist!$A$1:$C$4250,2,FALSE))</f>
        <v/>
      </c>
      <c r="I3" s="68" t="str">
        <f>IF(ISERROR(VLOOKUP(I2,Wordlist!$A$1:$C$4250,2,FALSE)),"",VLOOKUP(I2,Wordlist!$A$1:$C$4250,2,FALSE))</f>
        <v/>
      </c>
      <c r="J3" s="68" t="str">
        <f>IF(ISERROR(VLOOKUP(J2,Wordlist!$A$1:$C$4250,2,FALSE)),"",VLOOKUP(J2,Wordlist!$A$1:$C$4250,2,FALSE))</f>
        <v/>
      </c>
      <c r="K3" s="68" t="str">
        <f>IF(ISERROR(VLOOKUP(K2,Wordlist!$A$1:$C$4250,2,FALSE)),"",VLOOKUP(K2,Wordlist!$A$1:$C$4250,2,FALSE))</f>
        <v/>
      </c>
      <c r="L3" s="68" t="str">
        <f>IF(ISERROR(VLOOKUP(L2,Wordlist!$A$1:$C$4250,2,FALSE)),"",VLOOKUP(L2,Wordlist!$A$1:$C$4250,2,FALSE))</f>
        <v/>
      </c>
      <c r="M3" s="68" t="str">
        <f>IF(ISERROR(VLOOKUP(M2,Wordlist!$A$1:$C$4250,2,FALSE)),"",VLOOKUP(M2,Wordlist!$A$1:$C$4250,2,FALSE))</f>
        <v/>
      </c>
    </row>
    <row r="4" spans="1:15">
      <c r="A4" s="74" t="str">
        <f>+Base!A4</f>
        <v>How many hamburgers?</v>
      </c>
      <c r="B4" s="67" t="str">
        <f>+Base!P4</f>
        <v>How</v>
      </c>
      <c r="C4" s="67" t="str">
        <f>+Base!Q4</f>
        <v>many</v>
      </c>
      <c r="D4" s="67" t="str">
        <f>+Base!R4</f>
        <v>hamburgers</v>
      </c>
      <c r="E4" s="67" t="str">
        <f>+Base!S4</f>
        <v/>
      </c>
      <c r="F4" s="67" t="str">
        <f>+Base!T4</f>
        <v/>
      </c>
      <c r="G4" s="67" t="str">
        <f>+Base!U4</f>
        <v/>
      </c>
      <c r="H4" s="67" t="str">
        <f>+Base!V4</f>
        <v/>
      </c>
      <c r="I4" s="67" t="str">
        <f>+Base!W4</f>
        <v/>
      </c>
      <c r="J4" s="67" t="str">
        <f>+Base!X4</f>
        <v/>
      </c>
      <c r="K4" s="67" t="str">
        <f>+Base!Y4</f>
        <v/>
      </c>
      <c r="L4" s="67" t="str">
        <f>+Base!Z4</f>
        <v/>
      </c>
      <c r="M4" s="67" t="str">
        <f>+Base!AA4</f>
        <v/>
      </c>
      <c r="N4" s="70">
        <f>+Base!AN4</f>
        <v>3</v>
      </c>
      <c r="O4" s="71">
        <f>+Base!AO4</f>
        <v>5.666666666666667</v>
      </c>
    </row>
    <row r="5" spans="1:15" ht="13.8">
      <c r="B5" s="68" t="str">
        <f>IF(ISERROR(VLOOKUP(B4,Wordlist!$A$1:$C$4250,2,FALSE)),"",VLOOKUP(B4,Wordlist!$A$1:$C$4250,2,FALSE))</f>
        <v/>
      </c>
      <c r="C5" s="68" t="str">
        <f>IF(ISERROR(VLOOKUP(C4,Wordlist!$A$1:$C$4250,2,FALSE)),"",VLOOKUP(C4,Wordlist!$A$1:$C$4250,2,FALSE))</f>
        <v/>
      </c>
      <c r="D5" s="68" t="str">
        <f>IF(ISERROR(VLOOKUP(D4,Wordlist!$A$1:$C$4250,2,FALSE)),"",VLOOKUP(D4,Wordlist!$A$1:$C$4250,2,FALSE))</f>
        <v/>
      </c>
      <c r="E5" s="68" t="str">
        <f>IF(ISERROR(VLOOKUP(E4,Wordlist!$A$1:$C$4250,2,FALSE)),"",VLOOKUP(E4,Wordlist!$A$1:$C$4250,2,FALSE))</f>
        <v/>
      </c>
      <c r="F5" s="68" t="str">
        <f>IF(ISERROR(VLOOKUP(F4,Wordlist!$A$1:$C$4250,2,FALSE)),"",VLOOKUP(F4,Wordlist!$A$1:$C$4250,2,FALSE))</f>
        <v/>
      </c>
      <c r="G5" s="68" t="str">
        <f>IF(ISERROR(VLOOKUP(G4,Wordlist!$A$1:$C$4250,2,FALSE)),"",VLOOKUP(G4,Wordlist!$A$1:$C$4250,2,FALSE))</f>
        <v/>
      </c>
      <c r="H5" s="68" t="str">
        <f>IF(ISERROR(VLOOKUP(H4,Wordlist!$A$1:$C$4250,2,FALSE)),"",VLOOKUP(H4,Wordlist!$A$1:$C$4250,2,FALSE))</f>
        <v/>
      </c>
      <c r="I5" s="68" t="str">
        <f>IF(ISERROR(VLOOKUP(I4,Wordlist!$A$1:$C$4250,2,FALSE)),"",VLOOKUP(I4,Wordlist!$A$1:$C$4250,2,FALSE))</f>
        <v/>
      </c>
      <c r="J5" s="68" t="str">
        <f>IF(ISERROR(VLOOKUP(J4,Wordlist!$A$1:$C$4250,2,FALSE)),"",VLOOKUP(J4,Wordlist!$A$1:$C$4250,2,FALSE))</f>
        <v/>
      </c>
      <c r="K5" s="68" t="str">
        <f>IF(ISERROR(VLOOKUP(K4,Wordlist!$A$1:$C$4250,2,FALSE)),"",VLOOKUP(K4,Wordlist!$A$1:$C$4250,2,FALSE))</f>
        <v/>
      </c>
      <c r="L5" s="68" t="str">
        <f>IF(ISERROR(VLOOKUP(L4,Wordlist!$A$1:$C$4250,2,FALSE)),"",VLOOKUP(L4,Wordlist!$A$1:$C$4250,2,FALSE))</f>
        <v/>
      </c>
      <c r="M5" s="68" t="str">
        <f>IF(ISERROR(VLOOKUP(M4,Wordlist!$A$1:$C$4250,2,FALSE)),"",VLOOKUP(M4,Wordlist!$A$1:$C$4250,2,FALSE))</f>
        <v/>
      </c>
    </row>
    <row r="6" spans="1:15">
      <c r="A6" s="74" t="str">
        <f>+Base!A5</f>
        <v>Two.</v>
      </c>
      <c r="B6" s="67" t="str">
        <f>+Base!P5</f>
        <v>Two</v>
      </c>
      <c r="C6" s="67" t="str">
        <f>+Base!Q5</f>
        <v/>
      </c>
      <c r="D6" s="67" t="str">
        <f>+Base!R5</f>
        <v/>
      </c>
      <c r="E6" s="67" t="str">
        <f>+Base!S5</f>
        <v/>
      </c>
      <c r="F6" s="67" t="str">
        <f>+Base!T5</f>
        <v/>
      </c>
      <c r="G6" s="67" t="str">
        <f>+Base!U5</f>
        <v/>
      </c>
      <c r="H6" s="67" t="str">
        <f>+Base!V5</f>
        <v/>
      </c>
      <c r="I6" s="67" t="str">
        <f>+Base!W5</f>
        <v/>
      </c>
      <c r="J6" s="67" t="str">
        <f>+Base!X5</f>
        <v/>
      </c>
      <c r="K6" s="67" t="str">
        <f>+Base!Y5</f>
        <v/>
      </c>
      <c r="L6" s="67" t="str">
        <f>+Base!Z5</f>
        <v/>
      </c>
      <c r="M6" s="67" t="str">
        <f>+Base!AA5</f>
        <v/>
      </c>
      <c r="N6" s="70">
        <f>+Base!AN5</f>
        <v>1</v>
      </c>
      <c r="O6" s="71">
        <f>+Base!AO5</f>
        <v>3</v>
      </c>
    </row>
    <row r="7" spans="1:15" ht="13.8">
      <c r="B7" s="68" t="str">
        <f>IF(ISERROR(VLOOKUP(B6,Wordlist!$A$1:$C$4250,2,FALSE)),"",VLOOKUP(B6,Wordlist!$A$1:$C$4250,2,FALSE))</f>
        <v/>
      </c>
      <c r="C7" s="68" t="str">
        <f>IF(ISERROR(VLOOKUP(C6,Wordlist!$A$1:$C$4250,2,FALSE)),"",VLOOKUP(C6,Wordlist!$A$1:$C$4250,2,FALSE))</f>
        <v/>
      </c>
      <c r="D7" s="68" t="str">
        <f>IF(ISERROR(VLOOKUP(D6,Wordlist!$A$1:$C$4250,2,FALSE)),"",VLOOKUP(D6,Wordlist!$A$1:$C$4250,2,FALSE))</f>
        <v/>
      </c>
      <c r="E7" s="68" t="str">
        <f>IF(ISERROR(VLOOKUP(E6,Wordlist!$A$1:$C$4250,2,FALSE)),"",VLOOKUP(E6,Wordlist!$A$1:$C$4250,2,FALSE))</f>
        <v/>
      </c>
      <c r="F7" s="68" t="str">
        <f>IF(ISERROR(VLOOKUP(F6,Wordlist!$A$1:$C$4250,2,FALSE)),"",VLOOKUP(F6,Wordlist!$A$1:$C$4250,2,FALSE))</f>
        <v/>
      </c>
      <c r="G7" s="68" t="str">
        <f>IF(ISERROR(VLOOKUP(G6,Wordlist!$A$1:$C$4250,2,FALSE)),"",VLOOKUP(G6,Wordlist!$A$1:$C$4250,2,FALSE))</f>
        <v/>
      </c>
      <c r="H7" s="68" t="str">
        <f>IF(ISERROR(VLOOKUP(H6,Wordlist!$A$1:$C$4250,2,FALSE)),"",VLOOKUP(H6,Wordlist!$A$1:$C$4250,2,FALSE))</f>
        <v/>
      </c>
      <c r="I7" s="68" t="str">
        <f>IF(ISERROR(VLOOKUP(I6,Wordlist!$A$1:$C$4250,2,FALSE)),"",VLOOKUP(I6,Wordlist!$A$1:$C$4250,2,FALSE))</f>
        <v/>
      </c>
      <c r="J7" s="68" t="str">
        <f>IF(ISERROR(VLOOKUP(J6,Wordlist!$A$1:$C$4250,2,FALSE)),"",VLOOKUP(J6,Wordlist!$A$1:$C$4250,2,FALSE))</f>
        <v/>
      </c>
      <c r="K7" s="68" t="str">
        <f>IF(ISERROR(VLOOKUP(K6,Wordlist!$A$1:$C$4250,2,FALSE)),"",VLOOKUP(K6,Wordlist!$A$1:$C$4250,2,FALSE))</f>
        <v/>
      </c>
      <c r="L7" s="68" t="str">
        <f>IF(ISERROR(VLOOKUP(L6,Wordlist!$A$1:$C$4250,2,FALSE)),"",VLOOKUP(L6,Wordlist!$A$1:$C$4250,2,FALSE))</f>
        <v/>
      </c>
      <c r="M7" s="68" t="str">
        <f>IF(ISERROR(VLOOKUP(M6,Wordlist!$A$1:$C$4250,2,FALSE)),"",VLOOKUP(M6,Wordlist!$A$1:$C$4250,2,FALSE))</f>
        <v/>
      </c>
    </row>
    <row r="8" spans="1:15">
      <c r="A8" s="74" t="str">
        <f>+Base!A6</f>
        <v>And I want one apple pie, too, please.</v>
      </c>
      <c r="B8" s="67" t="str">
        <f>+Base!P6</f>
        <v>And</v>
      </c>
      <c r="C8" s="67" t="str">
        <f>+Base!Q6</f>
        <v>I</v>
      </c>
      <c r="D8" s="67" t="str">
        <f>+Base!R6</f>
        <v>want</v>
      </c>
      <c r="E8" s="67" t="str">
        <f>+Base!S6</f>
        <v>one</v>
      </c>
      <c r="F8" s="67" t="str">
        <f>+Base!T6</f>
        <v>apple</v>
      </c>
      <c r="G8" s="67" t="str">
        <f>+Base!U6</f>
        <v>pie</v>
      </c>
      <c r="H8" s="67" t="str">
        <f>+Base!V6</f>
        <v>too</v>
      </c>
      <c r="I8" s="67" t="str">
        <f>+Base!W6</f>
        <v>please</v>
      </c>
      <c r="J8" s="67" t="str">
        <f>+Base!X6</f>
        <v/>
      </c>
      <c r="K8" s="67" t="str">
        <f>+Base!Y6</f>
        <v/>
      </c>
      <c r="L8" s="67" t="str">
        <f>+Base!Z6</f>
        <v/>
      </c>
      <c r="M8" s="67" t="str">
        <f>+Base!AA6</f>
        <v/>
      </c>
      <c r="N8" s="70">
        <f>+Base!AN6</f>
        <v>8</v>
      </c>
      <c r="O8" s="71">
        <f>+Base!AO6</f>
        <v>3.5</v>
      </c>
    </row>
    <row r="9" spans="1:15" ht="13.8">
      <c r="B9" s="68" t="str">
        <f>IF(ISERROR(VLOOKUP(B8,Wordlist!$A$1:$C$4250,2,FALSE)),"",VLOOKUP(B8,Wordlist!$A$1:$C$4250,2,FALSE))</f>
        <v/>
      </c>
      <c r="C9" s="68" t="str">
        <f>IF(ISERROR(VLOOKUP(C8,Wordlist!$A$1:$C$4250,2,FALSE)),"",VLOOKUP(C8,Wordlist!$A$1:$C$4250,2,FALSE))</f>
        <v/>
      </c>
      <c r="D9" s="68" t="str">
        <f>IF(ISERROR(VLOOKUP(D8,Wordlist!$A$1:$C$4250,2,FALSE)),"",VLOOKUP(D8,Wordlist!$A$1:$C$4250,2,FALSE))</f>
        <v/>
      </c>
      <c r="E9" s="68" t="str">
        <f>IF(ISERROR(VLOOKUP(E8,Wordlist!$A$1:$C$4250,2,FALSE)),"",VLOOKUP(E8,Wordlist!$A$1:$C$4250,2,FALSE))</f>
        <v/>
      </c>
      <c r="F9" s="68" t="str">
        <f>IF(ISERROR(VLOOKUP(F8,Wordlist!$A$1:$C$4250,2,FALSE)),"",VLOOKUP(F8,Wordlist!$A$1:$C$4250,2,FALSE))</f>
        <v/>
      </c>
      <c r="G9" s="68" t="str">
        <f>IF(ISERROR(VLOOKUP(G8,Wordlist!$A$1:$C$4250,2,FALSE)),"",VLOOKUP(G8,Wordlist!$A$1:$C$4250,2,FALSE))</f>
        <v/>
      </c>
      <c r="H9" s="68" t="str">
        <f>IF(ISERROR(VLOOKUP(H8,Wordlist!$A$1:$C$4250,2,FALSE)),"",VLOOKUP(H8,Wordlist!$A$1:$C$4250,2,FALSE))</f>
        <v/>
      </c>
      <c r="I9" s="68" t="str">
        <f>IF(ISERROR(VLOOKUP(I8,Wordlist!$A$1:$C$4250,2,FALSE)),"",VLOOKUP(I8,Wordlist!$A$1:$C$4250,2,FALSE))</f>
        <v/>
      </c>
      <c r="J9" s="68" t="str">
        <f>IF(ISERROR(VLOOKUP(J8,Wordlist!$A$1:$C$4250,2,FALSE)),"",VLOOKUP(J8,Wordlist!$A$1:$C$4250,2,FALSE))</f>
        <v/>
      </c>
      <c r="K9" s="68" t="str">
        <f>IF(ISERROR(VLOOKUP(K8,Wordlist!$A$1:$C$4250,2,FALSE)),"",VLOOKUP(K8,Wordlist!$A$1:$C$4250,2,FALSE))</f>
        <v/>
      </c>
      <c r="L9" s="68" t="str">
        <f>IF(ISERROR(VLOOKUP(L8,Wordlist!$A$1:$C$4250,2,FALSE)),"",VLOOKUP(L8,Wordlist!$A$1:$C$4250,2,FALSE))</f>
        <v/>
      </c>
      <c r="M9" s="68" t="str">
        <f>IF(ISERROR(VLOOKUP(M8,Wordlist!$A$1:$C$4250,2,FALSE)),"",VLOOKUP(M8,Wordlist!$A$1:$C$4250,2,FALSE))</f>
        <v/>
      </c>
    </row>
    <row r="10" spans="1:15">
      <c r="A10" s="74" t="str">
        <f>+Base!A7</f>
        <v>Here you are.</v>
      </c>
      <c r="B10" s="67" t="str">
        <f>+Base!P7</f>
        <v>Here</v>
      </c>
      <c r="C10" s="67" t="str">
        <f>+Base!Q7</f>
        <v>you</v>
      </c>
      <c r="D10" s="67" t="str">
        <f>+Base!R7</f>
        <v>are</v>
      </c>
      <c r="E10" s="67" t="str">
        <f>+Base!S7</f>
        <v/>
      </c>
      <c r="F10" s="67" t="str">
        <f>+Base!T7</f>
        <v/>
      </c>
      <c r="G10" s="67" t="str">
        <f>+Base!U7</f>
        <v/>
      </c>
      <c r="H10" s="67" t="str">
        <f>+Base!V7</f>
        <v/>
      </c>
      <c r="I10" s="67" t="str">
        <f>+Base!W7</f>
        <v/>
      </c>
      <c r="J10" s="67" t="str">
        <f>+Base!X7</f>
        <v/>
      </c>
      <c r="K10" s="67" t="str">
        <f>+Base!Y7</f>
        <v/>
      </c>
      <c r="L10" s="67" t="str">
        <f>+Base!Z7</f>
        <v/>
      </c>
      <c r="M10" s="67" t="str">
        <f>+Base!AA7</f>
        <v/>
      </c>
      <c r="N10" s="70">
        <f>+Base!AN7</f>
        <v>3</v>
      </c>
      <c r="O10" s="71">
        <f>+Base!AO7</f>
        <v>3.3333333333333335</v>
      </c>
    </row>
    <row r="11" spans="1:15" ht="13.8">
      <c r="B11" s="68" t="str">
        <f>IF(ISERROR(VLOOKUP(B10,Wordlist!$A$1:$C$4250,2,FALSE)),"",VLOOKUP(B10,Wordlist!$A$1:$C$4250,2,FALSE))</f>
        <v/>
      </c>
      <c r="C11" s="68" t="str">
        <f>IF(ISERROR(VLOOKUP(C10,Wordlist!$A$1:$C$4250,2,FALSE)),"",VLOOKUP(C10,Wordlist!$A$1:$C$4250,2,FALSE))</f>
        <v/>
      </c>
      <c r="D11" s="68" t="str">
        <f>IF(ISERROR(VLOOKUP(D10,Wordlist!$A$1:$C$4250,2,FALSE)),"",VLOOKUP(D10,Wordlist!$A$1:$C$4250,2,FALSE))</f>
        <v/>
      </c>
      <c r="E11" s="68" t="str">
        <f>IF(ISERROR(VLOOKUP(E10,Wordlist!$A$1:$C$4250,2,FALSE)),"",VLOOKUP(E10,Wordlist!$A$1:$C$4250,2,FALSE))</f>
        <v/>
      </c>
      <c r="F11" s="68" t="str">
        <f>IF(ISERROR(VLOOKUP(F10,Wordlist!$A$1:$C$4250,2,FALSE)),"",VLOOKUP(F10,Wordlist!$A$1:$C$4250,2,FALSE))</f>
        <v/>
      </c>
      <c r="G11" s="68" t="str">
        <f>IF(ISERROR(VLOOKUP(G10,Wordlist!$A$1:$C$4250,2,FALSE)),"",VLOOKUP(G10,Wordlist!$A$1:$C$4250,2,FALSE))</f>
        <v/>
      </c>
      <c r="H11" s="68" t="str">
        <f>IF(ISERROR(VLOOKUP(H10,Wordlist!$A$1:$C$4250,2,FALSE)),"",VLOOKUP(H10,Wordlist!$A$1:$C$4250,2,FALSE))</f>
        <v/>
      </c>
      <c r="I11" s="68" t="str">
        <f>IF(ISERROR(VLOOKUP(I10,Wordlist!$A$1:$C$4250,2,FALSE)),"",VLOOKUP(I10,Wordlist!$A$1:$C$4250,2,FALSE))</f>
        <v/>
      </c>
      <c r="J11" s="68" t="str">
        <f>IF(ISERROR(VLOOKUP(J10,Wordlist!$A$1:$C$4250,2,FALSE)),"",VLOOKUP(J10,Wordlist!$A$1:$C$4250,2,FALSE))</f>
        <v/>
      </c>
      <c r="K11" s="68" t="str">
        <f>IF(ISERROR(VLOOKUP(K10,Wordlist!$A$1:$C$4250,2,FALSE)),"",VLOOKUP(K10,Wordlist!$A$1:$C$4250,2,FALSE))</f>
        <v/>
      </c>
      <c r="L11" s="68" t="str">
        <f>IF(ISERROR(VLOOKUP(L10,Wordlist!$A$1:$C$4250,2,FALSE)),"",VLOOKUP(L10,Wordlist!$A$1:$C$4250,2,FALSE))</f>
        <v/>
      </c>
      <c r="M11" s="68" t="str">
        <f>IF(ISERROR(VLOOKUP(M10,Wordlist!$A$1:$C$4250,2,FALSE)),"",VLOOKUP(M10,Wordlist!$A$1:$C$4250,2,FALSE))</f>
        <v/>
      </c>
    </row>
    <row r="12" spans="1:15">
      <c r="A12" s="74" t="str">
        <f>+Base!A8</f>
        <v>Thanks.</v>
      </c>
      <c r="B12" s="67" t="str">
        <f>+Base!P8</f>
        <v>Thanks</v>
      </c>
      <c r="C12" s="67" t="str">
        <f>+Base!Q8</f>
        <v/>
      </c>
      <c r="D12" s="67" t="str">
        <f>+Base!R8</f>
        <v/>
      </c>
      <c r="E12" s="67" t="str">
        <f>+Base!S8</f>
        <v/>
      </c>
      <c r="F12" s="67" t="str">
        <f>+Base!T8</f>
        <v/>
      </c>
      <c r="G12" s="67" t="str">
        <f>+Base!U8</f>
        <v/>
      </c>
      <c r="H12" s="67" t="str">
        <f>+Base!V8</f>
        <v/>
      </c>
      <c r="I12" s="67" t="str">
        <f>+Base!W8</f>
        <v/>
      </c>
      <c r="J12" s="67" t="str">
        <f>+Base!X8</f>
        <v/>
      </c>
      <c r="K12" s="67" t="str">
        <f>+Base!Y8</f>
        <v/>
      </c>
      <c r="L12" s="67" t="str">
        <f>+Base!Z8</f>
        <v/>
      </c>
      <c r="M12" s="67" t="str">
        <f>+Base!AA8</f>
        <v/>
      </c>
      <c r="N12" s="70">
        <f>+Base!AN8</f>
        <v>1</v>
      </c>
      <c r="O12" s="71">
        <f>+Base!AO8</f>
        <v>6</v>
      </c>
    </row>
    <row r="13" spans="1:15" ht="13.8">
      <c r="B13" s="68" t="str">
        <f>IF(ISERROR(VLOOKUP(B12,Wordlist!$A$1:$C$4250,2,FALSE)),"",VLOOKUP(B12,Wordlist!$A$1:$C$4250,2,FALSE))</f>
        <v/>
      </c>
      <c r="C13" s="68" t="str">
        <f>IF(ISERROR(VLOOKUP(C12,Wordlist!$A$1:$C$4250,2,FALSE)),"",VLOOKUP(C12,Wordlist!$A$1:$C$4250,2,FALSE))</f>
        <v/>
      </c>
      <c r="D13" s="68" t="str">
        <f>IF(ISERROR(VLOOKUP(D12,Wordlist!$A$1:$C$4250,2,FALSE)),"",VLOOKUP(D12,Wordlist!$A$1:$C$4250,2,FALSE))</f>
        <v/>
      </c>
      <c r="E13" s="68" t="str">
        <f>IF(ISERROR(VLOOKUP(E12,Wordlist!$A$1:$C$4250,2,FALSE)),"",VLOOKUP(E12,Wordlist!$A$1:$C$4250,2,FALSE))</f>
        <v/>
      </c>
      <c r="F13" s="68" t="str">
        <f>IF(ISERROR(VLOOKUP(F12,Wordlist!$A$1:$C$4250,2,FALSE)),"",VLOOKUP(F12,Wordlist!$A$1:$C$4250,2,FALSE))</f>
        <v/>
      </c>
      <c r="G13" s="68" t="str">
        <f>IF(ISERROR(VLOOKUP(G12,Wordlist!$A$1:$C$4250,2,FALSE)),"",VLOOKUP(G12,Wordlist!$A$1:$C$4250,2,FALSE))</f>
        <v/>
      </c>
      <c r="H13" s="68" t="str">
        <f>IF(ISERROR(VLOOKUP(H12,Wordlist!$A$1:$C$4250,2,FALSE)),"",VLOOKUP(H12,Wordlist!$A$1:$C$4250,2,FALSE))</f>
        <v/>
      </c>
      <c r="I13" s="68" t="str">
        <f>IF(ISERROR(VLOOKUP(I12,Wordlist!$A$1:$C$4250,2,FALSE)),"",VLOOKUP(I12,Wordlist!$A$1:$C$4250,2,FALSE))</f>
        <v/>
      </c>
      <c r="J13" s="68" t="str">
        <f>IF(ISERROR(VLOOKUP(J12,Wordlist!$A$1:$C$4250,2,FALSE)),"",VLOOKUP(J12,Wordlist!$A$1:$C$4250,2,FALSE))</f>
        <v/>
      </c>
      <c r="K13" s="68" t="str">
        <f>IF(ISERROR(VLOOKUP(K12,Wordlist!$A$1:$C$4250,2,FALSE)),"",VLOOKUP(K12,Wordlist!$A$1:$C$4250,2,FALSE))</f>
        <v/>
      </c>
      <c r="L13" s="68" t="str">
        <f>IF(ISERROR(VLOOKUP(L12,Wordlist!$A$1:$C$4250,2,FALSE)),"",VLOOKUP(L12,Wordlist!$A$1:$C$4250,2,FALSE))</f>
        <v/>
      </c>
      <c r="M13" s="68" t="str">
        <f>IF(ISERROR(VLOOKUP(M12,Wordlist!$A$1:$C$4250,2,FALSE)),"",VLOOKUP(M12,Wordlist!$A$1:$C$4250,2,FALSE))</f>
        <v/>
      </c>
    </row>
    <row r="14" spans="1:15">
      <c r="A14" s="74" t="str">
        <f>+Base!A9</f>
        <v>How much is it?</v>
      </c>
      <c r="B14" s="67" t="str">
        <f>+Base!P9</f>
        <v>How</v>
      </c>
      <c r="C14" s="67" t="str">
        <f>+Base!Q9</f>
        <v>much</v>
      </c>
      <c r="D14" s="67" t="str">
        <f>+Base!R9</f>
        <v>is</v>
      </c>
      <c r="E14" s="67" t="str">
        <f>+Base!S9</f>
        <v>it</v>
      </c>
      <c r="F14" s="67" t="str">
        <f>+Base!T9</f>
        <v/>
      </c>
      <c r="G14" s="67" t="str">
        <f>+Base!U9</f>
        <v/>
      </c>
      <c r="H14" s="67" t="str">
        <f>+Base!V9</f>
        <v/>
      </c>
      <c r="I14" s="67" t="str">
        <f>+Base!W9</f>
        <v/>
      </c>
      <c r="J14" s="67" t="str">
        <f>+Base!X9</f>
        <v/>
      </c>
      <c r="K14" s="67" t="str">
        <f>+Base!Y9</f>
        <v/>
      </c>
      <c r="L14" s="67" t="str">
        <f>+Base!Z9</f>
        <v/>
      </c>
      <c r="M14" s="67" t="str">
        <f>+Base!AA9</f>
        <v/>
      </c>
      <c r="N14" s="70">
        <f>+Base!AN9</f>
        <v>4</v>
      </c>
      <c r="O14" s="71">
        <f>+Base!AO9</f>
        <v>2.75</v>
      </c>
    </row>
    <row r="15" spans="1:15" ht="13.8">
      <c r="B15" s="68" t="str">
        <f>IF(ISERROR(VLOOKUP(B14,Wordlist!$A$1:$C$4250,2,FALSE)),"",VLOOKUP(B14,Wordlist!$A$1:$C$4250,2,FALSE))</f>
        <v/>
      </c>
      <c r="C15" s="68" t="str">
        <f>IF(ISERROR(VLOOKUP(C14,Wordlist!$A$1:$C$4250,2,FALSE)),"",VLOOKUP(C14,Wordlist!$A$1:$C$4250,2,FALSE))</f>
        <v/>
      </c>
      <c r="D15" s="68" t="str">
        <f>IF(ISERROR(VLOOKUP(D14,Wordlist!$A$1:$C$4250,2,FALSE)),"",VLOOKUP(D14,Wordlist!$A$1:$C$4250,2,FALSE))</f>
        <v/>
      </c>
      <c r="E15" s="68" t="str">
        <f>IF(ISERROR(VLOOKUP(E14,Wordlist!$A$1:$C$4250,2,FALSE)),"",VLOOKUP(E14,Wordlist!$A$1:$C$4250,2,FALSE))</f>
        <v/>
      </c>
      <c r="F15" s="68" t="str">
        <f>IF(ISERROR(VLOOKUP(F14,Wordlist!$A$1:$C$4250,2,FALSE)),"",VLOOKUP(F14,Wordlist!$A$1:$C$4250,2,FALSE))</f>
        <v/>
      </c>
      <c r="G15" s="68" t="str">
        <f>IF(ISERROR(VLOOKUP(G14,Wordlist!$A$1:$C$4250,2,FALSE)),"",VLOOKUP(G14,Wordlist!$A$1:$C$4250,2,FALSE))</f>
        <v/>
      </c>
      <c r="H15" s="68" t="str">
        <f>IF(ISERROR(VLOOKUP(H14,Wordlist!$A$1:$C$4250,2,FALSE)),"",VLOOKUP(H14,Wordlist!$A$1:$C$4250,2,FALSE))</f>
        <v/>
      </c>
      <c r="I15" s="68" t="str">
        <f>IF(ISERROR(VLOOKUP(I14,Wordlist!$A$1:$C$4250,2,FALSE)),"",VLOOKUP(I14,Wordlist!$A$1:$C$4250,2,FALSE))</f>
        <v/>
      </c>
      <c r="J15" s="68" t="str">
        <f>IF(ISERROR(VLOOKUP(J14,Wordlist!$A$1:$C$4250,2,FALSE)),"",VLOOKUP(J14,Wordlist!$A$1:$C$4250,2,FALSE))</f>
        <v/>
      </c>
      <c r="K15" s="68" t="str">
        <f>IF(ISERROR(VLOOKUP(K14,Wordlist!$A$1:$C$4250,2,FALSE)),"",VLOOKUP(K14,Wordlist!$A$1:$C$4250,2,FALSE))</f>
        <v/>
      </c>
      <c r="L15" s="68" t="str">
        <f>IF(ISERROR(VLOOKUP(L14,Wordlist!$A$1:$C$4250,2,FALSE)),"",VLOOKUP(L14,Wordlist!$A$1:$C$4250,2,FALSE))</f>
        <v/>
      </c>
      <c r="M15" s="68" t="str">
        <f>IF(ISERROR(VLOOKUP(M14,Wordlist!$A$1:$C$4250,2,FALSE)),"",VLOOKUP(M14,Wordlist!$A$1:$C$4250,2,FALSE))</f>
        <v/>
      </c>
    </row>
    <row r="16" spans="1:15">
      <c r="A16" s="74" t="str">
        <f>+Base!A10</f>
        <v>Six hundred and twenty yen, please.</v>
      </c>
      <c r="B16" s="67" t="str">
        <f>+Base!P10</f>
        <v>Six</v>
      </c>
      <c r="C16" s="67" t="str">
        <f>+Base!Q10</f>
        <v>hundred</v>
      </c>
      <c r="D16" s="67" t="str">
        <f>+Base!R10</f>
        <v>and</v>
      </c>
      <c r="E16" s="67" t="str">
        <f>+Base!S10</f>
        <v>twenty</v>
      </c>
      <c r="F16" s="67" t="str">
        <f>+Base!T10</f>
        <v>yen</v>
      </c>
      <c r="G16" s="67" t="str">
        <f>+Base!U10</f>
        <v>please</v>
      </c>
      <c r="H16" s="67" t="str">
        <f>+Base!V10</f>
        <v/>
      </c>
      <c r="I16" s="67" t="str">
        <f>+Base!W10</f>
        <v/>
      </c>
      <c r="J16" s="67" t="str">
        <f>+Base!X10</f>
        <v/>
      </c>
      <c r="K16" s="67" t="str">
        <f>+Base!Y10</f>
        <v/>
      </c>
      <c r="L16" s="67" t="str">
        <f>+Base!Z10</f>
        <v/>
      </c>
      <c r="M16" s="67" t="str">
        <f>+Base!AA10</f>
        <v/>
      </c>
      <c r="N16" s="70">
        <f>+Base!AN10</f>
        <v>6</v>
      </c>
      <c r="O16" s="71">
        <f>+Base!AO10</f>
        <v>4.666666666666667</v>
      </c>
    </row>
    <row r="17" spans="1:15" ht="13.8">
      <c r="B17" s="68" t="str">
        <f>IF(ISERROR(VLOOKUP(B16,Wordlist!$A$1:$C$4250,2,FALSE)),"",VLOOKUP(B16,Wordlist!$A$1:$C$4250,2,FALSE))</f>
        <v/>
      </c>
      <c r="C17" s="68" t="str">
        <f>IF(ISERROR(VLOOKUP(C16,Wordlist!$A$1:$C$4250,2,FALSE)),"",VLOOKUP(C16,Wordlist!$A$1:$C$4250,2,FALSE))</f>
        <v/>
      </c>
      <c r="D17" s="68" t="str">
        <f>IF(ISERROR(VLOOKUP(D16,Wordlist!$A$1:$C$4250,2,FALSE)),"",VLOOKUP(D16,Wordlist!$A$1:$C$4250,2,FALSE))</f>
        <v/>
      </c>
      <c r="E17" s="68" t="str">
        <f>IF(ISERROR(VLOOKUP(E16,Wordlist!$A$1:$C$4250,2,FALSE)),"",VLOOKUP(E16,Wordlist!$A$1:$C$4250,2,FALSE))</f>
        <v/>
      </c>
      <c r="F17" s="68" t="str">
        <f>IF(ISERROR(VLOOKUP(F16,Wordlist!$A$1:$C$4250,2,FALSE)),"",VLOOKUP(F16,Wordlist!$A$1:$C$4250,2,FALSE))</f>
        <v/>
      </c>
      <c r="G17" s="68" t="str">
        <f>IF(ISERROR(VLOOKUP(G16,Wordlist!$A$1:$C$4250,2,FALSE)),"",VLOOKUP(G16,Wordlist!$A$1:$C$4250,2,FALSE))</f>
        <v/>
      </c>
      <c r="H17" s="68" t="str">
        <f>IF(ISERROR(VLOOKUP(H16,Wordlist!$A$1:$C$4250,2,FALSE)),"",VLOOKUP(H16,Wordlist!$A$1:$C$4250,2,FALSE))</f>
        <v/>
      </c>
      <c r="I17" s="68" t="str">
        <f>IF(ISERROR(VLOOKUP(I16,Wordlist!$A$1:$C$4250,2,FALSE)),"",VLOOKUP(I16,Wordlist!$A$1:$C$4250,2,FALSE))</f>
        <v/>
      </c>
      <c r="J17" s="68" t="str">
        <f>IF(ISERROR(VLOOKUP(J16,Wordlist!$A$1:$C$4250,2,FALSE)),"",VLOOKUP(J16,Wordlist!$A$1:$C$4250,2,FALSE))</f>
        <v/>
      </c>
      <c r="K17" s="68" t="str">
        <f>IF(ISERROR(VLOOKUP(K16,Wordlist!$A$1:$C$4250,2,FALSE)),"",VLOOKUP(K16,Wordlist!$A$1:$C$4250,2,FALSE))</f>
        <v/>
      </c>
      <c r="L17" s="68" t="str">
        <f>IF(ISERROR(VLOOKUP(L16,Wordlist!$A$1:$C$4250,2,FALSE)),"",VLOOKUP(L16,Wordlist!$A$1:$C$4250,2,FALSE))</f>
        <v/>
      </c>
      <c r="M17" s="68" t="str">
        <f>IF(ISERROR(VLOOKUP(M16,Wordlist!$A$1:$C$4250,2,FALSE)),"",VLOOKUP(M16,Wordlist!$A$1:$C$4250,2,FALSE))</f>
        <v/>
      </c>
    </row>
    <row r="18" spans="1:15">
      <c r="A18" s="74" t="str">
        <f>+Base!A11</f>
        <v>Whose apple pie is this?</v>
      </c>
      <c r="B18" s="67" t="str">
        <f>+Base!P11</f>
        <v>Whose</v>
      </c>
      <c r="C18" s="67" t="str">
        <f>+Base!Q11</f>
        <v>apple</v>
      </c>
      <c r="D18" s="67" t="str">
        <f>+Base!R11</f>
        <v>pie</v>
      </c>
      <c r="E18" s="67" t="str">
        <f>+Base!S11</f>
        <v>is</v>
      </c>
      <c r="F18" s="67" t="str">
        <f>+Base!T11</f>
        <v>this</v>
      </c>
      <c r="G18" s="67" t="str">
        <f>+Base!U11</f>
        <v/>
      </c>
      <c r="H18" s="67" t="str">
        <f>+Base!V11</f>
        <v/>
      </c>
      <c r="I18" s="67" t="str">
        <f>+Base!W11</f>
        <v/>
      </c>
      <c r="J18" s="67" t="str">
        <f>+Base!X11</f>
        <v/>
      </c>
      <c r="K18" s="67" t="str">
        <f>+Base!Y11</f>
        <v/>
      </c>
      <c r="L18" s="67" t="str">
        <f>+Base!Z11</f>
        <v/>
      </c>
      <c r="M18" s="67" t="str">
        <f>+Base!AA11</f>
        <v/>
      </c>
      <c r="N18" s="70">
        <f>+Base!AN11</f>
        <v>5</v>
      </c>
      <c r="O18" s="71">
        <f>+Base!AO11</f>
        <v>3.8</v>
      </c>
    </row>
    <row r="19" spans="1:15" ht="13.8">
      <c r="B19" s="68" t="str">
        <f>IF(ISERROR(VLOOKUP(B18,Wordlist!$A$1:$C$4250,2,FALSE)),"",VLOOKUP(B18,Wordlist!$A$1:$C$4250,2,FALSE))</f>
        <v/>
      </c>
      <c r="C19" s="68" t="str">
        <f>IF(ISERROR(VLOOKUP(C18,Wordlist!$A$1:$C$4250,2,FALSE)),"",VLOOKUP(C18,Wordlist!$A$1:$C$4250,2,FALSE))</f>
        <v/>
      </c>
      <c r="D19" s="68" t="str">
        <f>IF(ISERROR(VLOOKUP(D18,Wordlist!$A$1:$C$4250,2,FALSE)),"",VLOOKUP(D18,Wordlist!$A$1:$C$4250,2,FALSE))</f>
        <v/>
      </c>
      <c r="E19" s="68" t="str">
        <f>IF(ISERROR(VLOOKUP(E18,Wordlist!$A$1:$C$4250,2,FALSE)),"",VLOOKUP(E18,Wordlist!$A$1:$C$4250,2,FALSE))</f>
        <v/>
      </c>
      <c r="F19" s="68" t="str">
        <f>IF(ISERROR(VLOOKUP(F18,Wordlist!$A$1:$C$4250,2,FALSE)),"",VLOOKUP(F18,Wordlist!$A$1:$C$4250,2,FALSE))</f>
        <v/>
      </c>
      <c r="G19" s="68" t="str">
        <f>IF(ISERROR(VLOOKUP(G18,Wordlist!$A$1:$C$4250,2,FALSE)),"",VLOOKUP(G18,Wordlist!$A$1:$C$4250,2,FALSE))</f>
        <v/>
      </c>
      <c r="H19" s="68" t="str">
        <f>IF(ISERROR(VLOOKUP(H18,Wordlist!$A$1:$C$4250,2,FALSE)),"",VLOOKUP(H18,Wordlist!$A$1:$C$4250,2,FALSE))</f>
        <v/>
      </c>
      <c r="I19" s="68" t="str">
        <f>IF(ISERROR(VLOOKUP(I18,Wordlist!$A$1:$C$4250,2,FALSE)),"",VLOOKUP(I18,Wordlist!$A$1:$C$4250,2,FALSE))</f>
        <v/>
      </c>
      <c r="J19" s="68" t="str">
        <f>IF(ISERROR(VLOOKUP(J18,Wordlist!$A$1:$C$4250,2,FALSE)),"",VLOOKUP(J18,Wordlist!$A$1:$C$4250,2,FALSE))</f>
        <v/>
      </c>
      <c r="K19" s="68" t="str">
        <f>IF(ISERROR(VLOOKUP(K18,Wordlist!$A$1:$C$4250,2,FALSE)),"",VLOOKUP(K18,Wordlist!$A$1:$C$4250,2,FALSE))</f>
        <v/>
      </c>
      <c r="L19" s="68" t="str">
        <f>IF(ISERROR(VLOOKUP(L18,Wordlist!$A$1:$C$4250,2,FALSE)),"",VLOOKUP(L18,Wordlist!$A$1:$C$4250,2,FALSE))</f>
        <v/>
      </c>
      <c r="M19" s="68" t="str">
        <f>IF(ISERROR(VLOOKUP(M18,Wordlist!$A$1:$C$4250,2,FALSE)),"",VLOOKUP(M18,Wordlist!$A$1:$C$4250,2,FALSE))</f>
        <v/>
      </c>
    </row>
    <row r="20" spans="1:15">
      <c r="A20" s="74" t="str">
        <f>+Base!A12</f>
        <v>Is it yours, Kate?</v>
      </c>
      <c r="B20" s="67" t="str">
        <f>+Base!P12</f>
        <v>Is</v>
      </c>
      <c r="C20" s="67" t="str">
        <f>+Base!Q12</f>
        <v>it</v>
      </c>
      <c r="D20" s="67" t="str">
        <f>+Base!R12</f>
        <v>yours</v>
      </c>
      <c r="E20" s="67" t="str">
        <f>+Base!S12</f>
        <v>Kate</v>
      </c>
      <c r="F20" s="67" t="str">
        <f>+Base!T12</f>
        <v/>
      </c>
      <c r="G20" s="67" t="str">
        <f>+Base!U12</f>
        <v/>
      </c>
      <c r="H20" s="67" t="str">
        <f>+Base!V12</f>
        <v/>
      </c>
      <c r="I20" s="67" t="str">
        <f>+Base!W12</f>
        <v/>
      </c>
      <c r="J20" s="67" t="str">
        <f>+Base!X12</f>
        <v/>
      </c>
      <c r="K20" s="67" t="str">
        <f>+Base!Y12</f>
        <v/>
      </c>
      <c r="L20" s="67" t="str">
        <f>+Base!Z12</f>
        <v/>
      </c>
      <c r="M20" s="67" t="str">
        <f>+Base!AA12</f>
        <v/>
      </c>
      <c r="N20" s="70">
        <f>+Base!AN12</f>
        <v>4</v>
      </c>
      <c r="O20" s="71">
        <f>+Base!AO12</f>
        <v>3.25</v>
      </c>
    </row>
    <row r="21" spans="1:15" ht="13.8">
      <c r="B21" s="68" t="str">
        <f>IF(ISERROR(VLOOKUP(B20,Wordlist!$A$1:$C$4250,2,FALSE)),"",VLOOKUP(B20,Wordlist!$A$1:$C$4250,2,FALSE))</f>
        <v/>
      </c>
      <c r="C21" s="68" t="str">
        <f>IF(ISERROR(VLOOKUP(C20,Wordlist!$A$1:$C$4250,2,FALSE)),"",VLOOKUP(C20,Wordlist!$A$1:$C$4250,2,FALSE))</f>
        <v/>
      </c>
      <c r="D21" s="68" t="str">
        <f>IF(ISERROR(VLOOKUP(D20,Wordlist!$A$1:$C$4250,2,FALSE)),"",VLOOKUP(D20,Wordlist!$A$1:$C$4250,2,FALSE))</f>
        <v/>
      </c>
      <c r="E21" s="68" t="str">
        <f>IF(ISERROR(VLOOKUP(E20,Wordlist!$A$1:$C$4250,2,FALSE)),"",VLOOKUP(E20,Wordlist!$A$1:$C$4250,2,FALSE))</f>
        <v/>
      </c>
      <c r="F21" s="68" t="str">
        <f>IF(ISERROR(VLOOKUP(F20,Wordlist!$A$1:$C$4250,2,FALSE)),"",VLOOKUP(F20,Wordlist!$A$1:$C$4250,2,FALSE))</f>
        <v/>
      </c>
      <c r="G21" s="68" t="str">
        <f>IF(ISERROR(VLOOKUP(G20,Wordlist!$A$1:$C$4250,2,FALSE)),"",VLOOKUP(G20,Wordlist!$A$1:$C$4250,2,FALSE))</f>
        <v/>
      </c>
      <c r="H21" s="68" t="str">
        <f>IF(ISERROR(VLOOKUP(H20,Wordlist!$A$1:$C$4250,2,FALSE)),"",VLOOKUP(H20,Wordlist!$A$1:$C$4250,2,FALSE))</f>
        <v/>
      </c>
      <c r="I21" s="68" t="str">
        <f>IF(ISERROR(VLOOKUP(I20,Wordlist!$A$1:$C$4250,2,FALSE)),"",VLOOKUP(I20,Wordlist!$A$1:$C$4250,2,FALSE))</f>
        <v/>
      </c>
      <c r="J21" s="68" t="str">
        <f>IF(ISERROR(VLOOKUP(J20,Wordlist!$A$1:$C$4250,2,FALSE)),"",VLOOKUP(J20,Wordlist!$A$1:$C$4250,2,FALSE))</f>
        <v/>
      </c>
      <c r="K21" s="68" t="str">
        <f>IF(ISERROR(VLOOKUP(K20,Wordlist!$A$1:$C$4250,2,FALSE)),"",VLOOKUP(K20,Wordlist!$A$1:$C$4250,2,FALSE))</f>
        <v/>
      </c>
      <c r="L21" s="68" t="str">
        <f>IF(ISERROR(VLOOKUP(L20,Wordlist!$A$1:$C$4250,2,FALSE)),"",VLOOKUP(L20,Wordlist!$A$1:$C$4250,2,FALSE))</f>
        <v/>
      </c>
      <c r="M21" s="68" t="str">
        <f>IF(ISERROR(VLOOKUP(M20,Wordlist!$A$1:$C$4250,2,FALSE)),"",VLOOKUP(M20,Wordlist!$A$1:$C$4250,2,FALSE))</f>
        <v/>
      </c>
    </row>
    <row r="22" spans="1:15">
      <c r="A22" s="74" t="str">
        <f>+Base!A13</f>
        <v>Yes.</v>
      </c>
      <c r="B22" s="67" t="str">
        <f>+Base!P13</f>
        <v>Yes</v>
      </c>
      <c r="C22" s="67" t="str">
        <f>+Base!Q13</f>
        <v/>
      </c>
      <c r="D22" s="67" t="str">
        <f>+Base!R13</f>
        <v/>
      </c>
      <c r="E22" s="67" t="str">
        <f>+Base!S13</f>
        <v/>
      </c>
      <c r="F22" s="67" t="str">
        <f>+Base!T13</f>
        <v/>
      </c>
      <c r="G22" s="67" t="str">
        <f>+Base!U13</f>
        <v/>
      </c>
      <c r="H22" s="67" t="str">
        <f>+Base!V13</f>
        <v/>
      </c>
      <c r="I22" s="67" t="str">
        <f>+Base!W13</f>
        <v/>
      </c>
      <c r="J22" s="67" t="str">
        <f>+Base!X13</f>
        <v/>
      </c>
      <c r="K22" s="67" t="str">
        <f>+Base!Y13</f>
        <v/>
      </c>
      <c r="L22" s="67" t="str">
        <f>+Base!Z13</f>
        <v/>
      </c>
      <c r="M22" s="67" t="str">
        <f>+Base!AA13</f>
        <v/>
      </c>
      <c r="N22" s="70">
        <f>+Base!AN13</f>
        <v>1</v>
      </c>
      <c r="O22" s="71">
        <f>+Base!AO13</f>
        <v>3</v>
      </c>
    </row>
    <row r="23" spans="1:15" ht="13.8">
      <c r="B23" s="68" t="str">
        <f>IF(ISERROR(VLOOKUP(B22,Wordlist!$A$1:$C$4250,2,FALSE)),"",VLOOKUP(B22,Wordlist!$A$1:$C$4250,2,FALSE))</f>
        <v/>
      </c>
      <c r="C23" s="68" t="str">
        <f>IF(ISERROR(VLOOKUP(C22,Wordlist!$A$1:$C$4250,2,FALSE)),"",VLOOKUP(C22,Wordlist!$A$1:$C$4250,2,FALSE))</f>
        <v/>
      </c>
      <c r="D23" s="68" t="str">
        <f>IF(ISERROR(VLOOKUP(D22,Wordlist!$A$1:$C$4250,2,FALSE)),"",VLOOKUP(D22,Wordlist!$A$1:$C$4250,2,FALSE))</f>
        <v/>
      </c>
      <c r="E23" s="68" t="str">
        <f>IF(ISERROR(VLOOKUP(E22,Wordlist!$A$1:$C$4250,2,FALSE)),"",VLOOKUP(E22,Wordlist!$A$1:$C$4250,2,FALSE))</f>
        <v/>
      </c>
      <c r="F23" s="68" t="str">
        <f>IF(ISERROR(VLOOKUP(F22,Wordlist!$A$1:$C$4250,2,FALSE)),"",VLOOKUP(F22,Wordlist!$A$1:$C$4250,2,FALSE))</f>
        <v/>
      </c>
      <c r="G23" s="68" t="str">
        <f>IF(ISERROR(VLOOKUP(G22,Wordlist!$A$1:$C$4250,2,FALSE)),"",VLOOKUP(G22,Wordlist!$A$1:$C$4250,2,FALSE))</f>
        <v/>
      </c>
      <c r="H23" s="68" t="str">
        <f>IF(ISERROR(VLOOKUP(H22,Wordlist!$A$1:$C$4250,2,FALSE)),"",VLOOKUP(H22,Wordlist!$A$1:$C$4250,2,FALSE))</f>
        <v/>
      </c>
      <c r="I23" s="68" t="str">
        <f>IF(ISERROR(VLOOKUP(I22,Wordlist!$A$1:$C$4250,2,FALSE)),"",VLOOKUP(I22,Wordlist!$A$1:$C$4250,2,FALSE))</f>
        <v/>
      </c>
      <c r="J23" s="68" t="str">
        <f>IF(ISERROR(VLOOKUP(J22,Wordlist!$A$1:$C$4250,2,FALSE)),"",VLOOKUP(J22,Wordlist!$A$1:$C$4250,2,FALSE))</f>
        <v/>
      </c>
      <c r="K23" s="68" t="str">
        <f>IF(ISERROR(VLOOKUP(K22,Wordlist!$A$1:$C$4250,2,FALSE)),"",VLOOKUP(K22,Wordlist!$A$1:$C$4250,2,FALSE))</f>
        <v/>
      </c>
      <c r="L23" s="68" t="str">
        <f>IF(ISERROR(VLOOKUP(L22,Wordlist!$A$1:$C$4250,2,FALSE)),"",VLOOKUP(L22,Wordlist!$A$1:$C$4250,2,FALSE))</f>
        <v/>
      </c>
      <c r="M23" s="68" t="str">
        <f>IF(ISERROR(VLOOKUP(M22,Wordlist!$A$1:$C$4250,2,FALSE)),"",VLOOKUP(M22,Wordlist!$A$1:$C$4250,2,FALSE))</f>
        <v/>
      </c>
    </row>
    <row r="24" spans="1:15">
      <c r="A24" s="74" t="str">
        <f>+Base!A14</f>
        <v>All right.</v>
      </c>
      <c r="B24" s="67" t="str">
        <f>+Base!P14</f>
        <v>All</v>
      </c>
      <c r="C24" s="67" t="str">
        <f>+Base!Q14</f>
        <v>right</v>
      </c>
      <c r="D24" s="67" t="str">
        <f>+Base!R14</f>
        <v/>
      </c>
      <c r="E24" s="67" t="str">
        <f>+Base!S14</f>
        <v/>
      </c>
      <c r="F24" s="67" t="str">
        <f>+Base!T14</f>
        <v/>
      </c>
      <c r="G24" s="67" t="str">
        <f>+Base!U14</f>
        <v/>
      </c>
      <c r="H24" s="67" t="str">
        <f>+Base!V14</f>
        <v/>
      </c>
      <c r="I24" s="67" t="str">
        <f>+Base!W14</f>
        <v/>
      </c>
      <c r="J24" s="67" t="str">
        <f>+Base!X14</f>
        <v/>
      </c>
      <c r="K24" s="67" t="str">
        <f>+Base!Y14</f>
        <v/>
      </c>
      <c r="L24" s="67" t="str">
        <f>+Base!Z14</f>
        <v/>
      </c>
      <c r="M24" s="67" t="str">
        <f>+Base!AA14</f>
        <v/>
      </c>
      <c r="N24" s="70">
        <f>+Base!AN14</f>
        <v>2</v>
      </c>
      <c r="O24" s="71">
        <f>+Base!AO14</f>
        <v>4</v>
      </c>
    </row>
    <row r="25" spans="1:15" ht="13.8">
      <c r="B25" s="68" t="str">
        <f>IF(ISERROR(VLOOKUP(B24,Wordlist!$A$1:$C$4250,2,FALSE)),"",VLOOKUP(B24,Wordlist!$A$1:$C$4250,2,FALSE))</f>
        <v/>
      </c>
      <c r="C25" s="68" t="str">
        <f>IF(ISERROR(VLOOKUP(C24,Wordlist!$A$1:$C$4250,2,FALSE)),"",VLOOKUP(C24,Wordlist!$A$1:$C$4250,2,FALSE))</f>
        <v/>
      </c>
      <c r="D25" s="68" t="str">
        <f>IF(ISERROR(VLOOKUP(D24,Wordlist!$A$1:$C$4250,2,FALSE)),"",VLOOKUP(D24,Wordlist!$A$1:$C$4250,2,FALSE))</f>
        <v/>
      </c>
      <c r="E25" s="68" t="str">
        <f>IF(ISERROR(VLOOKUP(E24,Wordlist!$A$1:$C$4250,2,FALSE)),"",VLOOKUP(E24,Wordlist!$A$1:$C$4250,2,FALSE))</f>
        <v/>
      </c>
      <c r="F25" s="68" t="str">
        <f>IF(ISERROR(VLOOKUP(F24,Wordlist!$A$1:$C$4250,2,FALSE)),"",VLOOKUP(F24,Wordlist!$A$1:$C$4250,2,FALSE))</f>
        <v/>
      </c>
      <c r="G25" s="68" t="str">
        <f>IF(ISERROR(VLOOKUP(G24,Wordlist!$A$1:$C$4250,2,FALSE)),"",VLOOKUP(G24,Wordlist!$A$1:$C$4250,2,FALSE))</f>
        <v/>
      </c>
      <c r="H25" s="68" t="str">
        <f>IF(ISERROR(VLOOKUP(H24,Wordlist!$A$1:$C$4250,2,FALSE)),"",VLOOKUP(H24,Wordlist!$A$1:$C$4250,2,FALSE))</f>
        <v/>
      </c>
      <c r="I25" s="68" t="str">
        <f>IF(ISERROR(VLOOKUP(I24,Wordlist!$A$1:$C$4250,2,FALSE)),"",VLOOKUP(I24,Wordlist!$A$1:$C$4250,2,FALSE))</f>
        <v/>
      </c>
      <c r="J25" s="68" t="str">
        <f>IF(ISERROR(VLOOKUP(J24,Wordlist!$A$1:$C$4250,2,FALSE)),"",VLOOKUP(J24,Wordlist!$A$1:$C$4250,2,FALSE))</f>
        <v/>
      </c>
      <c r="K25" s="68" t="str">
        <f>IF(ISERROR(VLOOKUP(K24,Wordlist!$A$1:$C$4250,2,FALSE)),"",VLOOKUP(K24,Wordlist!$A$1:$C$4250,2,FALSE))</f>
        <v/>
      </c>
      <c r="L25" s="68" t="str">
        <f>IF(ISERROR(VLOOKUP(L24,Wordlist!$A$1:$C$4250,2,FALSE)),"",VLOOKUP(L24,Wordlist!$A$1:$C$4250,2,FALSE))</f>
        <v/>
      </c>
      <c r="M25" s="68" t="str">
        <f>IF(ISERROR(VLOOKUP(M24,Wordlist!$A$1:$C$4250,2,FALSE)),"",VLOOKUP(M24,Wordlist!$A$1:$C$4250,2,FALSE))</f>
        <v/>
      </c>
    </row>
    <row r="26" spans="1:15">
      <c r="A26" s="74" t="str">
        <f>+Base!A15</f>
        <v>Here you are.</v>
      </c>
      <c r="B26" s="67" t="str">
        <f>+Base!P15</f>
        <v>Here</v>
      </c>
      <c r="C26" s="67" t="str">
        <f>+Base!Q15</f>
        <v>you</v>
      </c>
      <c r="D26" s="67" t="str">
        <f>+Base!R15</f>
        <v>are</v>
      </c>
      <c r="E26" s="67" t="str">
        <f>+Base!S15</f>
        <v/>
      </c>
      <c r="F26" s="67" t="str">
        <f>+Base!T15</f>
        <v/>
      </c>
      <c r="G26" s="67" t="str">
        <f>+Base!U15</f>
        <v/>
      </c>
      <c r="H26" s="67" t="str">
        <f>+Base!V15</f>
        <v/>
      </c>
      <c r="I26" s="67" t="str">
        <f>+Base!W15</f>
        <v/>
      </c>
      <c r="J26" s="67" t="str">
        <f>+Base!X15</f>
        <v/>
      </c>
      <c r="K26" s="67" t="str">
        <f>+Base!Y15</f>
        <v/>
      </c>
      <c r="L26" s="67" t="str">
        <f>+Base!Z15</f>
        <v/>
      </c>
      <c r="M26" s="67" t="str">
        <f>+Base!AA15</f>
        <v/>
      </c>
      <c r="N26" s="70">
        <f>+Base!AN15</f>
        <v>3</v>
      </c>
      <c r="O26" s="71">
        <f>+Base!AO15</f>
        <v>3.3333333333333335</v>
      </c>
    </row>
    <row r="27" spans="1:15" ht="13.8">
      <c r="B27" s="68" t="str">
        <f>IF(ISERROR(VLOOKUP(B26,Wordlist!$A$1:$C$4250,2,FALSE)),"",VLOOKUP(B26,Wordlist!$A$1:$C$4250,2,FALSE))</f>
        <v/>
      </c>
      <c r="C27" s="68" t="str">
        <f>IF(ISERROR(VLOOKUP(C26,Wordlist!$A$1:$C$4250,2,FALSE)),"",VLOOKUP(C26,Wordlist!$A$1:$C$4250,2,FALSE))</f>
        <v/>
      </c>
      <c r="D27" s="68" t="str">
        <f>IF(ISERROR(VLOOKUP(D26,Wordlist!$A$1:$C$4250,2,FALSE)),"",VLOOKUP(D26,Wordlist!$A$1:$C$4250,2,FALSE))</f>
        <v/>
      </c>
      <c r="E27" s="68" t="str">
        <f>IF(ISERROR(VLOOKUP(E26,Wordlist!$A$1:$C$4250,2,FALSE)),"",VLOOKUP(E26,Wordlist!$A$1:$C$4250,2,FALSE))</f>
        <v/>
      </c>
      <c r="F27" s="68" t="str">
        <f>IF(ISERROR(VLOOKUP(F26,Wordlist!$A$1:$C$4250,2,FALSE)),"",VLOOKUP(F26,Wordlist!$A$1:$C$4250,2,FALSE))</f>
        <v/>
      </c>
      <c r="G27" s="68" t="str">
        <f>IF(ISERROR(VLOOKUP(G26,Wordlist!$A$1:$C$4250,2,FALSE)),"",VLOOKUP(G26,Wordlist!$A$1:$C$4250,2,FALSE))</f>
        <v/>
      </c>
      <c r="H27" s="68" t="str">
        <f>IF(ISERROR(VLOOKUP(H26,Wordlist!$A$1:$C$4250,2,FALSE)),"",VLOOKUP(H26,Wordlist!$A$1:$C$4250,2,FALSE))</f>
        <v/>
      </c>
      <c r="I27" s="68" t="str">
        <f>IF(ISERROR(VLOOKUP(I26,Wordlist!$A$1:$C$4250,2,FALSE)),"",VLOOKUP(I26,Wordlist!$A$1:$C$4250,2,FALSE))</f>
        <v/>
      </c>
      <c r="J27" s="68" t="str">
        <f>IF(ISERROR(VLOOKUP(J26,Wordlist!$A$1:$C$4250,2,FALSE)),"",VLOOKUP(J26,Wordlist!$A$1:$C$4250,2,FALSE))</f>
        <v/>
      </c>
      <c r="K27" s="68" t="str">
        <f>IF(ISERROR(VLOOKUP(K26,Wordlist!$A$1:$C$4250,2,FALSE)),"",VLOOKUP(K26,Wordlist!$A$1:$C$4250,2,FALSE))</f>
        <v/>
      </c>
      <c r="L27" s="68" t="str">
        <f>IF(ISERROR(VLOOKUP(L26,Wordlist!$A$1:$C$4250,2,FALSE)),"",VLOOKUP(L26,Wordlist!$A$1:$C$4250,2,FALSE))</f>
        <v/>
      </c>
      <c r="M27" s="68" t="str">
        <f>IF(ISERROR(VLOOKUP(M26,Wordlist!$A$1:$C$4250,2,FALSE)),"",VLOOKUP(M26,Wordlist!$A$1:$C$4250,2,FALSE))</f>
        <v/>
      </c>
    </row>
    <row r="28" spans="1:15">
      <c r="A28" s="74" t="str">
        <f>+Base!A16</f>
        <v>Thanks.</v>
      </c>
      <c r="B28" s="67" t="str">
        <f>+Base!P16</f>
        <v>Thanks</v>
      </c>
      <c r="C28" s="67" t="str">
        <f>+Base!Q16</f>
        <v/>
      </c>
      <c r="D28" s="67" t="str">
        <f>+Base!R16</f>
        <v/>
      </c>
      <c r="E28" s="67" t="str">
        <f>+Base!S16</f>
        <v/>
      </c>
      <c r="F28" s="67" t="str">
        <f>+Base!T16</f>
        <v/>
      </c>
      <c r="G28" s="67" t="str">
        <f>+Base!U16</f>
        <v/>
      </c>
      <c r="H28" s="67" t="str">
        <f>+Base!V16</f>
        <v/>
      </c>
      <c r="I28" s="67" t="str">
        <f>+Base!W16</f>
        <v/>
      </c>
      <c r="J28" s="67" t="str">
        <f>+Base!X16</f>
        <v/>
      </c>
      <c r="K28" s="67" t="str">
        <f>+Base!Y16</f>
        <v/>
      </c>
      <c r="L28" s="67" t="str">
        <f>+Base!Z16</f>
        <v/>
      </c>
      <c r="M28" s="67" t="str">
        <f>+Base!AA16</f>
        <v/>
      </c>
      <c r="N28" s="70">
        <f>+Base!AN16</f>
        <v>1</v>
      </c>
      <c r="O28" s="71">
        <f>+Base!AO16</f>
        <v>6</v>
      </c>
    </row>
    <row r="29" spans="1:15" ht="13.8">
      <c r="B29" s="68" t="str">
        <f>IF(ISERROR(VLOOKUP(B28,Wordlist!$A$1:$C$4250,2,FALSE)),"",VLOOKUP(B28,Wordlist!$A$1:$C$4250,2,FALSE))</f>
        <v/>
      </c>
      <c r="C29" s="68" t="str">
        <f>IF(ISERROR(VLOOKUP(C28,Wordlist!$A$1:$C$4250,2,FALSE)),"",VLOOKUP(C28,Wordlist!$A$1:$C$4250,2,FALSE))</f>
        <v/>
      </c>
      <c r="D29" s="68" t="str">
        <f>IF(ISERROR(VLOOKUP(D28,Wordlist!$A$1:$C$4250,2,FALSE)),"",VLOOKUP(D28,Wordlist!$A$1:$C$4250,2,FALSE))</f>
        <v/>
      </c>
      <c r="E29" s="68" t="str">
        <f>IF(ISERROR(VLOOKUP(E28,Wordlist!$A$1:$C$4250,2,FALSE)),"",VLOOKUP(E28,Wordlist!$A$1:$C$4250,2,FALSE))</f>
        <v/>
      </c>
      <c r="F29" s="68" t="str">
        <f>IF(ISERROR(VLOOKUP(F28,Wordlist!$A$1:$C$4250,2,FALSE)),"",VLOOKUP(F28,Wordlist!$A$1:$C$4250,2,FALSE))</f>
        <v/>
      </c>
      <c r="G29" s="68" t="str">
        <f>IF(ISERROR(VLOOKUP(G28,Wordlist!$A$1:$C$4250,2,FALSE)),"",VLOOKUP(G28,Wordlist!$A$1:$C$4250,2,FALSE))</f>
        <v/>
      </c>
      <c r="H29" s="68" t="str">
        <f>IF(ISERROR(VLOOKUP(H28,Wordlist!$A$1:$C$4250,2,FALSE)),"",VLOOKUP(H28,Wordlist!$A$1:$C$4250,2,FALSE))</f>
        <v/>
      </c>
      <c r="I29" s="68" t="str">
        <f>IF(ISERROR(VLOOKUP(I28,Wordlist!$A$1:$C$4250,2,FALSE)),"",VLOOKUP(I28,Wordlist!$A$1:$C$4250,2,FALSE))</f>
        <v/>
      </c>
      <c r="J29" s="68" t="str">
        <f>IF(ISERROR(VLOOKUP(J28,Wordlist!$A$1:$C$4250,2,FALSE)),"",VLOOKUP(J28,Wordlist!$A$1:$C$4250,2,FALSE))</f>
        <v/>
      </c>
      <c r="K29" s="68" t="str">
        <f>IF(ISERROR(VLOOKUP(K28,Wordlist!$A$1:$C$4250,2,FALSE)),"",VLOOKUP(K28,Wordlist!$A$1:$C$4250,2,FALSE))</f>
        <v/>
      </c>
      <c r="L29" s="68" t="str">
        <f>IF(ISERROR(VLOOKUP(L28,Wordlist!$A$1:$C$4250,2,FALSE)),"",VLOOKUP(L28,Wordlist!$A$1:$C$4250,2,FALSE))</f>
        <v/>
      </c>
      <c r="M29" s="68" t="str">
        <f>IF(ISERROR(VLOOKUP(M28,Wordlist!$A$1:$C$4250,2,FALSE)),"",VLOOKUP(M28,Wordlist!$A$1:$C$4250,2,FALSE))</f>
        <v/>
      </c>
    </row>
    <row r="30" spans="1:15">
      <c r="A30" s="74" t="str">
        <f>+Base!A17</f>
        <v>Yumi, here's your hamburger.</v>
      </c>
      <c r="B30" s="67" t="str">
        <f>+Base!P17</f>
        <v>Yumi</v>
      </c>
      <c r="C30" s="67" t="str">
        <f>+Base!Q17</f>
        <v>here's</v>
      </c>
      <c r="D30" s="67" t="str">
        <f>+Base!R17</f>
        <v>your</v>
      </c>
      <c r="E30" s="67" t="str">
        <f>+Base!S17</f>
        <v>hamburger</v>
      </c>
      <c r="F30" s="67" t="str">
        <f>+Base!T17</f>
        <v/>
      </c>
      <c r="G30" s="67" t="str">
        <f>+Base!U17</f>
        <v/>
      </c>
      <c r="H30" s="67" t="str">
        <f>+Base!V17</f>
        <v/>
      </c>
      <c r="I30" s="67" t="str">
        <f>+Base!W17</f>
        <v/>
      </c>
      <c r="J30" s="67" t="str">
        <f>+Base!X17</f>
        <v/>
      </c>
      <c r="K30" s="67" t="str">
        <f>+Base!Y17</f>
        <v/>
      </c>
      <c r="L30" s="67" t="str">
        <f>+Base!Z17</f>
        <v/>
      </c>
      <c r="M30" s="67" t="str">
        <f>+Base!AA17</f>
        <v/>
      </c>
      <c r="N30" s="70">
        <f>+Base!AN17</f>
        <v>4</v>
      </c>
      <c r="O30" s="71">
        <f>+Base!AO17</f>
        <v>5.75</v>
      </c>
    </row>
    <row r="31" spans="1:15" ht="13.8">
      <c r="B31" s="68" t="str">
        <f>IF(ISERROR(VLOOKUP(B30,Wordlist!$A$1:$C$4250,2,FALSE)),"",VLOOKUP(B30,Wordlist!$A$1:$C$4250,2,FALSE))</f>
        <v/>
      </c>
      <c r="C31" s="68" t="str">
        <f>IF(ISERROR(VLOOKUP(C30,Wordlist!$A$1:$C$4250,2,FALSE)),"",VLOOKUP(C30,Wordlist!$A$1:$C$4250,2,FALSE))</f>
        <v/>
      </c>
      <c r="D31" s="68" t="str">
        <f>IF(ISERROR(VLOOKUP(D30,Wordlist!$A$1:$C$4250,2,FALSE)),"",VLOOKUP(D30,Wordlist!$A$1:$C$4250,2,FALSE))</f>
        <v/>
      </c>
      <c r="E31" s="68" t="str">
        <f>IF(ISERROR(VLOOKUP(E30,Wordlist!$A$1:$C$4250,2,FALSE)),"",VLOOKUP(E30,Wordlist!$A$1:$C$4250,2,FALSE))</f>
        <v/>
      </c>
      <c r="F31" s="68" t="str">
        <f>IF(ISERROR(VLOOKUP(F30,Wordlist!$A$1:$C$4250,2,FALSE)),"",VLOOKUP(F30,Wordlist!$A$1:$C$4250,2,FALSE))</f>
        <v/>
      </c>
      <c r="G31" s="68" t="str">
        <f>IF(ISERROR(VLOOKUP(G30,Wordlist!$A$1:$C$4250,2,FALSE)),"",VLOOKUP(G30,Wordlist!$A$1:$C$4250,2,FALSE))</f>
        <v/>
      </c>
      <c r="H31" s="68" t="str">
        <f>IF(ISERROR(VLOOKUP(H30,Wordlist!$A$1:$C$4250,2,FALSE)),"",VLOOKUP(H30,Wordlist!$A$1:$C$4250,2,FALSE))</f>
        <v/>
      </c>
      <c r="I31" s="68" t="str">
        <f>IF(ISERROR(VLOOKUP(I30,Wordlist!$A$1:$C$4250,2,FALSE)),"",VLOOKUP(I30,Wordlist!$A$1:$C$4250,2,FALSE))</f>
        <v/>
      </c>
      <c r="J31" s="68" t="str">
        <f>IF(ISERROR(VLOOKUP(J30,Wordlist!$A$1:$C$4250,2,FALSE)),"",VLOOKUP(J30,Wordlist!$A$1:$C$4250,2,FALSE))</f>
        <v/>
      </c>
      <c r="K31" s="68" t="str">
        <f>IF(ISERROR(VLOOKUP(K30,Wordlist!$A$1:$C$4250,2,FALSE)),"",VLOOKUP(K30,Wordlist!$A$1:$C$4250,2,FALSE))</f>
        <v/>
      </c>
      <c r="L31" s="68" t="str">
        <f>IF(ISERROR(VLOOKUP(L30,Wordlist!$A$1:$C$4250,2,FALSE)),"",VLOOKUP(L30,Wordlist!$A$1:$C$4250,2,FALSE))</f>
        <v/>
      </c>
      <c r="M31" s="68" t="str">
        <f>IF(ISERROR(VLOOKUP(M30,Wordlist!$A$1:$C$4250,2,FALSE)),"",VLOOKUP(M30,Wordlist!$A$1:$C$4250,2,FALSE))</f>
        <v/>
      </c>
    </row>
    <row r="32" spans="1:15">
      <c r="A32" s="74" t="str">
        <f>+Base!A18</f>
        <v>And this is mine.</v>
      </c>
      <c r="B32" s="67" t="str">
        <f>+Base!P18</f>
        <v>And</v>
      </c>
      <c r="C32" s="67" t="str">
        <f>+Base!Q18</f>
        <v>this</v>
      </c>
      <c r="D32" s="67" t="str">
        <f>+Base!R18</f>
        <v>is</v>
      </c>
      <c r="E32" s="67" t="str">
        <f>+Base!S18</f>
        <v>mine</v>
      </c>
      <c r="F32" s="67" t="str">
        <f>+Base!T18</f>
        <v/>
      </c>
      <c r="G32" s="67" t="str">
        <f>+Base!U18</f>
        <v/>
      </c>
      <c r="H32" s="67" t="str">
        <f>+Base!V18</f>
        <v/>
      </c>
      <c r="I32" s="67" t="str">
        <f>+Base!W18</f>
        <v/>
      </c>
      <c r="J32" s="67" t="str">
        <f>+Base!X18</f>
        <v/>
      </c>
      <c r="K32" s="67" t="str">
        <f>+Base!Y18</f>
        <v/>
      </c>
      <c r="L32" s="67" t="str">
        <f>+Base!Z18</f>
        <v/>
      </c>
      <c r="M32" s="67" t="str">
        <f>+Base!AA18</f>
        <v/>
      </c>
      <c r="N32" s="70">
        <f>+Base!AN18</f>
        <v>4</v>
      </c>
      <c r="O32" s="71">
        <f>+Base!AO18</f>
        <v>3.25</v>
      </c>
    </row>
    <row r="33" spans="1:15" ht="13.8">
      <c r="B33" s="68" t="str">
        <f>IF(ISERROR(VLOOKUP(B32,Wordlist!$A$1:$C$4250,2,FALSE)),"",VLOOKUP(B32,Wordlist!$A$1:$C$4250,2,FALSE))</f>
        <v/>
      </c>
      <c r="C33" s="68" t="str">
        <f>IF(ISERROR(VLOOKUP(C32,Wordlist!$A$1:$C$4250,2,FALSE)),"",VLOOKUP(C32,Wordlist!$A$1:$C$4250,2,FALSE))</f>
        <v/>
      </c>
      <c r="D33" s="68" t="str">
        <f>IF(ISERROR(VLOOKUP(D32,Wordlist!$A$1:$C$4250,2,FALSE)),"",VLOOKUP(D32,Wordlist!$A$1:$C$4250,2,FALSE))</f>
        <v/>
      </c>
      <c r="E33" s="68" t="str">
        <f>IF(ISERROR(VLOOKUP(E32,Wordlist!$A$1:$C$4250,2,FALSE)),"",VLOOKUP(E32,Wordlist!$A$1:$C$4250,2,FALSE))</f>
        <v/>
      </c>
      <c r="F33" s="68" t="str">
        <f>IF(ISERROR(VLOOKUP(F32,Wordlist!$A$1:$C$4250,2,FALSE)),"",VLOOKUP(F32,Wordlist!$A$1:$C$4250,2,FALSE))</f>
        <v/>
      </c>
      <c r="G33" s="68" t="str">
        <f>IF(ISERROR(VLOOKUP(G32,Wordlist!$A$1:$C$4250,2,FALSE)),"",VLOOKUP(G32,Wordlist!$A$1:$C$4250,2,FALSE))</f>
        <v/>
      </c>
      <c r="H33" s="68" t="str">
        <f>IF(ISERROR(VLOOKUP(H32,Wordlist!$A$1:$C$4250,2,FALSE)),"",VLOOKUP(H32,Wordlist!$A$1:$C$4250,2,FALSE))</f>
        <v/>
      </c>
      <c r="I33" s="68" t="str">
        <f>IF(ISERROR(VLOOKUP(I32,Wordlist!$A$1:$C$4250,2,FALSE)),"",VLOOKUP(I32,Wordlist!$A$1:$C$4250,2,FALSE))</f>
        <v/>
      </c>
      <c r="J33" s="68" t="str">
        <f>IF(ISERROR(VLOOKUP(J32,Wordlist!$A$1:$C$4250,2,FALSE)),"",VLOOKUP(J32,Wordlist!$A$1:$C$4250,2,FALSE))</f>
        <v/>
      </c>
      <c r="K33" s="68" t="str">
        <f>IF(ISERROR(VLOOKUP(K32,Wordlist!$A$1:$C$4250,2,FALSE)),"",VLOOKUP(K32,Wordlist!$A$1:$C$4250,2,FALSE))</f>
        <v/>
      </c>
      <c r="L33" s="68" t="str">
        <f>IF(ISERROR(VLOOKUP(L32,Wordlist!$A$1:$C$4250,2,FALSE)),"",VLOOKUP(L32,Wordlist!$A$1:$C$4250,2,FALSE))</f>
        <v/>
      </c>
      <c r="M33" s="68" t="str">
        <f>IF(ISERROR(VLOOKUP(M32,Wordlist!$A$1:$C$4250,2,FALSE)),"",VLOOKUP(M32,Wordlist!$A$1:$C$4250,2,FALSE))</f>
        <v/>
      </c>
    </row>
    <row r="34" spans="1:15">
      <c r="A34" s="74" t="str">
        <f>+Base!A19</f>
        <v>Do you like Japanese food, Kate?</v>
      </c>
      <c r="B34" s="67" t="str">
        <f>+Base!P19</f>
        <v>Do</v>
      </c>
      <c r="C34" s="67" t="str">
        <f>+Base!Q19</f>
        <v>you</v>
      </c>
      <c r="D34" s="67" t="str">
        <f>+Base!R19</f>
        <v>like</v>
      </c>
      <c r="E34" s="67" t="str">
        <f>+Base!S19</f>
        <v>Japanese</v>
      </c>
      <c r="F34" s="67" t="str">
        <f>+Base!T19</f>
        <v>food</v>
      </c>
      <c r="G34" s="67" t="str">
        <f>+Base!U19</f>
        <v>Kate</v>
      </c>
      <c r="H34" s="67" t="str">
        <f>+Base!V19</f>
        <v/>
      </c>
      <c r="I34" s="67" t="str">
        <f>+Base!W19</f>
        <v/>
      </c>
      <c r="J34" s="67" t="str">
        <f>+Base!X19</f>
        <v/>
      </c>
      <c r="K34" s="67" t="str">
        <f>+Base!Y19</f>
        <v/>
      </c>
      <c r="L34" s="67" t="str">
        <f>+Base!Z19</f>
        <v/>
      </c>
      <c r="M34" s="67" t="str">
        <f>+Base!AA19</f>
        <v/>
      </c>
      <c r="N34" s="70">
        <f>+Base!AN19</f>
        <v>6</v>
      </c>
      <c r="O34" s="71">
        <f>+Base!AO19</f>
        <v>4.166666666666667</v>
      </c>
    </row>
    <row r="35" spans="1:15" ht="13.8">
      <c r="B35" s="68" t="str">
        <f>IF(ISERROR(VLOOKUP(B34,Wordlist!$A$1:$C$4250,2,FALSE)),"",VLOOKUP(B34,Wordlist!$A$1:$C$4250,2,FALSE))</f>
        <v/>
      </c>
      <c r="C35" s="68" t="str">
        <f>IF(ISERROR(VLOOKUP(C34,Wordlist!$A$1:$C$4250,2,FALSE)),"",VLOOKUP(C34,Wordlist!$A$1:$C$4250,2,FALSE))</f>
        <v/>
      </c>
      <c r="D35" s="68" t="str">
        <f>IF(ISERROR(VLOOKUP(D34,Wordlist!$A$1:$C$4250,2,FALSE)),"",VLOOKUP(D34,Wordlist!$A$1:$C$4250,2,FALSE))</f>
        <v/>
      </c>
      <c r="E35" s="68" t="str">
        <f>IF(ISERROR(VLOOKUP(E34,Wordlist!$A$1:$C$4250,2,FALSE)),"",VLOOKUP(E34,Wordlist!$A$1:$C$4250,2,FALSE))</f>
        <v/>
      </c>
      <c r="F35" s="68" t="str">
        <f>IF(ISERROR(VLOOKUP(F34,Wordlist!$A$1:$C$4250,2,FALSE)),"",VLOOKUP(F34,Wordlist!$A$1:$C$4250,2,FALSE))</f>
        <v/>
      </c>
      <c r="G35" s="68" t="str">
        <f>IF(ISERROR(VLOOKUP(G34,Wordlist!$A$1:$C$4250,2,FALSE)),"",VLOOKUP(G34,Wordlist!$A$1:$C$4250,2,FALSE))</f>
        <v/>
      </c>
      <c r="H35" s="68" t="str">
        <f>IF(ISERROR(VLOOKUP(H34,Wordlist!$A$1:$C$4250,2,FALSE)),"",VLOOKUP(H34,Wordlist!$A$1:$C$4250,2,FALSE))</f>
        <v/>
      </c>
      <c r="I35" s="68" t="str">
        <f>IF(ISERROR(VLOOKUP(I34,Wordlist!$A$1:$C$4250,2,FALSE)),"",VLOOKUP(I34,Wordlist!$A$1:$C$4250,2,FALSE))</f>
        <v/>
      </c>
      <c r="J35" s="68" t="str">
        <f>IF(ISERROR(VLOOKUP(J34,Wordlist!$A$1:$C$4250,2,FALSE)),"",VLOOKUP(J34,Wordlist!$A$1:$C$4250,2,FALSE))</f>
        <v/>
      </c>
      <c r="K35" s="68" t="str">
        <f>IF(ISERROR(VLOOKUP(K34,Wordlist!$A$1:$C$4250,2,FALSE)),"",VLOOKUP(K34,Wordlist!$A$1:$C$4250,2,FALSE))</f>
        <v/>
      </c>
      <c r="L35" s="68" t="str">
        <f>IF(ISERROR(VLOOKUP(L34,Wordlist!$A$1:$C$4250,2,FALSE)),"",VLOOKUP(L34,Wordlist!$A$1:$C$4250,2,FALSE))</f>
        <v/>
      </c>
      <c r="M35" s="68" t="str">
        <f>IF(ISERROR(VLOOKUP(M34,Wordlist!$A$1:$C$4250,2,FALSE)),"",VLOOKUP(M34,Wordlist!$A$1:$C$4250,2,FALSE))</f>
        <v/>
      </c>
    </row>
    <row r="36" spans="1:15">
      <c r="A36" s="74" t="str">
        <f>+Base!A20</f>
        <v>Well, I like sushi and tempura.</v>
      </c>
      <c r="B36" s="67" t="str">
        <f>+Base!P20</f>
        <v>Well</v>
      </c>
      <c r="C36" s="67" t="str">
        <f>+Base!Q20</f>
        <v>I</v>
      </c>
      <c r="D36" s="67" t="str">
        <f>+Base!R20</f>
        <v>like</v>
      </c>
      <c r="E36" s="67" t="str">
        <f>+Base!S20</f>
        <v>sushi</v>
      </c>
      <c r="F36" s="67" t="str">
        <f>+Base!T20</f>
        <v>and</v>
      </c>
      <c r="G36" s="67" t="str">
        <f>+Base!U20</f>
        <v>tempura</v>
      </c>
      <c r="H36" s="67" t="str">
        <f>+Base!V20</f>
        <v/>
      </c>
      <c r="I36" s="67" t="str">
        <f>+Base!W20</f>
        <v/>
      </c>
      <c r="J36" s="67" t="str">
        <f>+Base!X20</f>
        <v/>
      </c>
      <c r="K36" s="67" t="str">
        <f>+Base!Y20</f>
        <v/>
      </c>
      <c r="L36" s="67" t="str">
        <f>+Base!Z20</f>
        <v/>
      </c>
      <c r="M36" s="67" t="str">
        <f>+Base!AA20</f>
        <v/>
      </c>
      <c r="N36" s="70">
        <f>+Base!AN20</f>
        <v>6</v>
      </c>
      <c r="O36" s="71">
        <f>+Base!AO20</f>
        <v>4</v>
      </c>
    </row>
    <row r="37" spans="1:15" ht="13.8">
      <c r="B37" s="68" t="str">
        <f>IF(ISERROR(VLOOKUP(B36,Wordlist!$A$1:$C$4250,2,FALSE)),"",VLOOKUP(B36,Wordlist!$A$1:$C$4250,2,FALSE))</f>
        <v/>
      </c>
      <c r="C37" s="68" t="str">
        <f>IF(ISERROR(VLOOKUP(C36,Wordlist!$A$1:$C$4250,2,FALSE)),"",VLOOKUP(C36,Wordlist!$A$1:$C$4250,2,FALSE))</f>
        <v/>
      </c>
      <c r="D37" s="68" t="str">
        <f>IF(ISERROR(VLOOKUP(D36,Wordlist!$A$1:$C$4250,2,FALSE)),"",VLOOKUP(D36,Wordlist!$A$1:$C$4250,2,FALSE))</f>
        <v/>
      </c>
      <c r="E37" s="68" t="str">
        <f>IF(ISERROR(VLOOKUP(E36,Wordlist!$A$1:$C$4250,2,FALSE)),"",VLOOKUP(E36,Wordlist!$A$1:$C$4250,2,FALSE))</f>
        <v/>
      </c>
      <c r="F37" s="68" t="str">
        <f>IF(ISERROR(VLOOKUP(F36,Wordlist!$A$1:$C$4250,2,FALSE)),"",VLOOKUP(F36,Wordlist!$A$1:$C$4250,2,FALSE))</f>
        <v/>
      </c>
      <c r="G37" s="68" t="str">
        <f>IF(ISERROR(VLOOKUP(G36,Wordlist!$A$1:$C$4250,2,FALSE)),"",VLOOKUP(G36,Wordlist!$A$1:$C$4250,2,FALSE))</f>
        <v/>
      </c>
      <c r="H37" s="68" t="str">
        <f>IF(ISERROR(VLOOKUP(H36,Wordlist!$A$1:$C$4250,2,FALSE)),"",VLOOKUP(H36,Wordlist!$A$1:$C$4250,2,FALSE))</f>
        <v/>
      </c>
      <c r="I37" s="68" t="str">
        <f>IF(ISERROR(VLOOKUP(I36,Wordlist!$A$1:$C$4250,2,FALSE)),"",VLOOKUP(I36,Wordlist!$A$1:$C$4250,2,FALSE))</f>
        <v/>
      </c>
      <c r="J37" s="68" t="str">
        <f>IF(ISERROR(VLOOKUP(J36,Wordlist!$A$1:$C$4250,2,FALSE)),"",VLOOKUP(J36,Wordlist!$A$1:$C$4250,2,FALSE))</f>
        <v/>
      </c>
      <c r="K37" s="68" t="str">
        <f>IF(ISERROR(VLOOKUP(K36,Wordlist!$A$1:$C$4250,2,FALSE)),"",VLOOKUP(K36,Wordlist!$A$1:$C$4250,2,FALSE))</f>
        <v/>
      </c>
      <c r="L37" s="68" t="str">
        <f>IF(ISERROR(VLOOKUP(L36,Wordlist!$A$1:$C$4250,2,FALSE)),"",VLOOKUP(L36,Wordlist!$A$1:$C$4250,2,FALSE))</f>
        <v/>
      </c>
      <c r="M37" s="68" t="str">
        <f>IF(ISERROR(VLOOKUP(M36,Wordlist!$A$1:$C$4250,2,FALSE)),"",VLOOKUP(M36,Wordlist!$A$1:$C$4250,2,FALSE))</f>
        <v/>
      </c>
    </row>
    <row r="38" spans="1:15">
      <c r="A38" s="74" t="str">
        <f>+Base!A21</f>
        <v>How about you, Mike?</v>
      </c>
      <c r="B38" s="67" t="str">
        <f>+Base!P21</f>
        <v>How</v>
      </c>
      <c r="C38" s="67" t="str">
        <f>+Base!Q21</f>
        <v>about</v>
      </c>
      <c r="D38" s="67" t="str">
        <f>+Base!R21</f>
        <v>you</v>
      </c>
      <c r="E38" s="67" t="str">
        <f>+Base!S21</f>
        <v>Mike</v>
      </c>
      <c r="F38" s="67" t="str">
        <f>+Base!T21</f>
        <v/>
      </c>
      <c r="G38" s="67" t="str">
        <f>+Base!U21</f>
        <v/>
      </c>
      <c r="H38" s="67" t="str">
        <f>+Base!V21</f>
        <v/>
      </c>
      <c r="I38" s="67" t="str">
        <f>+Base!W21</f>
        <v/>
      </c>
      <c r="J38" s="67" t="str">
        <f>+Base!X21</f>
        <v/>
      </c>
      <c r="K38" s="67" t="str">
        <f>+Base!Y21</f>
        <v/>
      </c>
      <c r="L38" s="67" t="str">
        <f>+Base!Z21</f>
        <v/>
      </c>
      <c r="M38" s="67" t="str">
        <f>+Base!AA21</f>
        <v/>
      </c>
      <c r="N38" s="70">
        <f>+Base!AN21</f>
        <v>4</v>
      </c>
      <c r="O38" s="71">
        <f>+Base!AO21</f>
        <v>3.75</v>
      </c>
    </row>
    <row r="39" spans="1:15" ht="13.8">
      <c r="B39" s="68" t="str">
        <f>IF(ISERROR(VLOOKUP(B38,Wordlist!$A$1:$C$4250,2,FALSE)),"",VLOOKUP(B38,Wordlist!$A$1:$C$4250,2,FALSE))</f>
        <v/>
      </c>
      <c r="C39" s="68" t="str">
        <f>IF(ISERROR(VLOOKUP(C38,Wordlist!$A$1:$C$4250,2,FALSE)),"",VLOOKUP(C38,Wordlist!$A$1:$C$4250,2,FALSE))</f>
        <v/>
      </c>
      <c r="D39" s="68" t="str">
        <f>IF(ISERROR(VLOOKUP(D38,Wordlist!$A$1:$C$4250,2,FALSE)),"",VLOOKUP(D38,Wordlist!$A$1:$C$4250,2,FALSE))</f>
        <v/>
      </c>
      <c r="E39" s="68" t="str">
        <f>IF(ISERROR(VLOOKUP(E38,Wordlist!$A$1:$C$4250,2,FALSE)),"",VLOOKUP(E38,Wordlist!$A$1:$C$4250,2,FALSE))</f>
        <v/>
      </c>
      <c r="F39" s="68" t="str">
        <f>IF(ISERROR(VLOOKUP(F38,Wordlist!$A$1:$C$4250,2,FALSE)),"",VLOOKUP(F38,Wordlist!$A$1:$C$4250,2,FALSE))</f>
        <v/>
      </c>
      <c r="G39" s="68" t="str">
        <f>IF(ISERROR(VLOOKUP(G38,Wordlist!$A$1:$C$4250,2,FALSE)),"",VLOOKUP(G38,Wordlist!$A$1:$C$4250,2,FALSE))</f>
        <v/>
      </c>
      <c r="H39" s="68" t="str">
        <f>IF(ISERROR(VLOOKUP(H38,Wordlist!$A$1:$C$4250,2,FALSE)),"",VLOOKUP(H38,Wordlist!$A$1:$C$4250,2,FALSE))</f>
        <v/>
      </c>
      <c r="I39" s="68" t="str">
        <f>IF(ISERROR(VLOOKUP(I38,Wordlist!$A$1:$C$4250,2,FALSE)),"",VLOOKUP(I38,Wordlist!$A$1:$C$4250,2,FALSE))</f>
        <v/>
      </c>
      <c r="J39" s="68" t="str">
        <f>IF(ISERROR(VLOOKUP(J38,Wordlist!$A$1:$C$4250,2,FALSE)),"",VLOOKUP(J38,Wordlist!$A$1:$C$4250,2,FALSE))</f>
        <v/>
      </c>
      <c r="K39" s="68" t="str">
        <f>IF(ISERROR(VLOOKUP(K38,Wordlist!$A$1:$C$4250,2,FALSE)),"",VLOOKUP(K38,Wordlist!$A$1:$C$4250,2,FALSE))</f>
        <v/>
      </c>
      <c r="L39" s="68" t="str">
        <f>IF(ISERROR(VLOOKUP(L38,Wordlist!$A$1:$C$4250,2,FALSE)),"",VLOOKUP(L38,Wordlist!$A$1:$C$4250,2,FALSE))</f>
        <v/>
      </c>
      <c r="M39" s="68" t="str">
        <f>IF(ISERROR(VLOOKUP(M38,Wordlist!$A$1:$C$4250,2,FALSE)),"",VLOOKUP(M38,Wordlist!$A$1:$C$4250,2,FALSE))</f>
        <v/>
      </c>
    </row>
    <row r="40" spans="1:15">
      <c r="A40" s="74" t="str">
        <f>+Base!A22</f>
        <v>I like Japanese food, too.</v>
      </c>
      <c r="B40" s="67" t="str">
        <f>+Base!P22</f>
        <v>I</v>
      </c>
      <c r="C40" s="67" t="str">
        <f>+Base!Q22</f>
        <v>like</v>
      </c>
      <c r="D40" s="67" t="str">
        <f>+Base!R22</f>
        <v>Japanese</v>
      </c>
      <c r="E40" s="67" t="str">
        <f>+Base!S22</f>
        <v>food</v>
      </c>
      <c r="F40" s="67" t="str">
        <f>+Base!T22</f>
        <v>too</v>
      </c>
      <c r="G40" s="67" t="str">
        <f>+Base!U22</f>
        <v/>
      </c>
      <c r="H40" s="67" t="str">
        <f>+Base!V22</f>
        <v/>
      </c>
      <c r="I40" s="67" t="str">
        <f>+Base!W22</f>
        <v/>
      </c>
      <c r="J40" s="67" t="str">
        <f>+Base!X22</f>
        <v/>
      </c>
      <c r="K40" s="67" t="str">
        <f>+Base!Y22</f>
        <v/>
      </c>
      <c r="L40" s="67" t="str">
        <f>+Base!Z22</f>
        <v/>
      </c>
      <c r="M40" s="67" t="str">
        <f>+Base!AA22</f>
        <v/>
      </c>
      <c r="N40" s="70">
        <f>+Base!AN22</f>
        <v>5</v>
      </c>
      <c r="O40" s="71">
        <f>+Base!AO22</f>
        <v>4</v>
      </c>
    </row>
    <row r="41" spans="1:15" ht="13.8">
      <c r="B41" s="68" t="str">
        <f>IF(ISERROR(VLOOKUP(B40,Wordlist!$A$1:$C$4250,2,FALSE)),"",VLOOKUP(B40,Wordlist!$A$1:$C$4250,2,FALSE))</f>
        <v/>
      </c>
      <c r="C41" s="68" t="str">
        <f>IF(ISERROR(VLOOKUP(C40,Wordlist!$A$1:$C$4250,2,FALSE)),"",VLOOKUP(C40,Wordlist!$A$1:$C$4250,2,FALSE))</f>
        <v/>
      </c>
      <c r="D41" s="68" t="str">
        <f>IF(ISERROR(VLOOKUP(D40,Wordlist!$A$1:$C$4250,2,FALSE)),"",VLOOKUP(D40,Wordlist!$A$1:$C$4250,2,FALSE))</f>
        <v/>
      </c>
      <c r="E41" s="68" t="str">
        <f>IF(ISERROR(VLOOKUP(E40,Wordlist!$A$1:$C$4250,2,FALSE)),"",VLOOKUP(E40,Wordlist!$A$1:$C$4250,2,FALSE))</f>
        <v/>
      </c>
      <c r="F41" s="68" t="str">
        <f>IF(ISERROR(VLOOKUP(F40,Wordlist!$A$1:$C$4250,2,FALSE)),"",VLOOKUP(F40,Wordlist!$A$1:$C$4250,2,FALSE))</f>
        <v/>
      </c>
      <c r="G41" s="68" t="str">
        <f>IF(ISERROR(VLOOKUP(G40,Wordlist!$A$1:$C$4250,2,FALSE)),"",VLOOKUP(G40,Wordlist!$A$1:$C$4250,2,FALSE))</f>
        <v/>
      </c>
      <c r="H41" s="68" t="str">
        <f>IF(ISERROR(VLOOKUP(H40,Wordlist!$A$1:$C$4250,2,FALSE)),"",VLOOKUP(H40,Wordlist!$A$1:$C$4250,2,FALSE))</f>
        <v/>
      </c>
      <c r="I41" s="68" t="str">
        <f>IF(ISERROR(VLOOKUP(I40,Wordlist!$A$1:$C$4250,2,FALSE)),"",VLOOKUP(I40,Wordlist!$A$1:$C$4250,2,FALSE))</f>
        <v/>
      </c>
      <c r="J41" s="68" t="str">
        <f>IF(ISERROR(VLOOKUP(J40,Wordlist!$A$1:$C$4250,2,FALSE)),"",VLOOKUP(J40,Wordlist!$A$1:$C$4250,2,FALSE))</f>
        <v/>
      </c>
      <c r="K41" s="68" t="str">
        <f>IF(ISERROR(VLOOKUP(K40,Wordlist!$A$1:$C$4250,2,FALSE)),"",VLOOKUP(K40,Wordlist!$A$1:$C$4250,2,FALSE))</f>
        <v/>
      </c>
      <c r="L41" s="68" t="str">
        <f>IF(ISERROR(VLOOKUP(L40,Wordlist!$A$1:$C$4250,2,FALSE)),"",VLOOKUP(L40,Wordlist!$A$1:$C$4250,2,FALSE))</f>
        <v/>
      </c>
      <c r="M41" s="68" t="str">
        <f>IF(ISERROR(VLOOKUP(M40,Wordlist!$A$1:$C$4250,2,FALSE)),"",VLOOKUP(M40,Wordlist!$A$1:$C$4250,2,FALSE))</f>
        <v/>
      </c>
    </row>
    <row r="42" spans="1:15">
      <c r="A42" s="74" t="str">
        <f>+Base!A23</f>
        <v>I often eat tofu at dinner.</v>
      </c>
      <c r="B42" s="67" t="str">
        <f>+Base!P23</f>
        <v>I</v>
      </c>
      <c r="C42" s="67" t="str">
        <f>+Base!Q23</f>
        <v>often</v>
      </c>
      <c r="D42" s="67" t="str">
        <f>+Base!R23</f>
        <v>eat</v>
      </c>
      <c r="E42" s="67" t="str">
        <f>+Base!S23</f>
        <v>tofu</v>
      </c>
      <c r="F42" s="67" t="str">
        <f>+Base!T23</f>
        <v>at</v>
      </c>
      <c r="G42" s="67" t="str">
        <f>+Base!U23</f>
        <v>dinner</v>
      </c>
      <c r="H42" s="67" t="str">
        <f>+Base!V23</f>
        <v/>
      </c>
      <c r="I42" s="67" t="str">
        <f>+Base!W23</f>
        <v/>
      </c>
      <c r="J42" s="67" t="str">
        <f>+Base!X23</f>
        <v/>
      </c>
      <c r="K42" s="67" t="str">
        <f>+Base!Y23</f>
        <v/>
      </c>
      <c r="L42" s="67" t="str">
        <f>+Base!Z23</f>
        <v/>
      </c>
      <c r="M42" s="67" t="str">
        <f>+Base!AA23</f>
        <v/>
      </c>
      <c r="N42" s="70">
        <f>+Base!AN23</f>
        <v>6</v>
      </c>
      <c r="O42" s="71">
        <f>+Base!AO23</f>
        <v>3.5</v>
      </c>
    </row>
    <row r="43" spans="1:15" ht="13.8">
      <c r="B43" s="68" t="str">
        <f>IF(ISERROR(VLOOKUP(B42,Wordlist!$A$1:$C$4250,2,FALSE)),"",VLOOKUP(B42,Wordlist!$A$1:$C$4250,2,FALSE))</f>
        <v/>
      </c>
      <c r="C43" s="68" t="str">
        <f>IF(ISERROR(VLOOKUP(C42,Wordlist!$A$1:$C$4250,2,FALSE)),"",VLOOKUP(C42,Wordlist!$A$1:$C$4250,2,FALSE))</f>
        <v/>
      </c>
      <c r="D43" s="68" t="str">
        <f>IF(ISERROR(VLOOKUP(D42,Wordlist!$A$1:$C$4250,2,FALSE)),"",VLOOKUP(D42,Wordlist!$A$1:$C$4250,2,FALSE))</f>
        <v/>
      </c>
      <c r="E43" s="68" t="str">
        <f>IF(ISERROR(VLOOKUP(E42,Wordlist!$A$1:$C$4250,2,FALSE)),"",VLOOKUP(E42,Wordlist!$A$1:$C$4250,2,FALSE))</f>
        <v/>
      </c>
      <c r="F43" s="68" t="str">
        <f>IF(ISERROR(VLOOKUP(F42,Wordlist!$A$1:$C$4250,2,FALSE)),"",VLOOKUP(F42,Wordlist!$A$1:$C$4250,2,FALSE))</f>
        <v/>
      </c>
      <c r="G43" s="68" t="str">
        <f>IF(ISERROR(VLOOKUP(G42,Wordlist!$A$1:$C$4250,2,FALSE)),"",VLOOKUP(G42,Wordlist!$A$1:$C$4250,2,FALSE))</f>
        <v/>
      </c>
      <c r="H43" s="68" t="str">
        <f>IF(ISERROR(VLOOKUP(H42,Wordlist!$A$1:$C$4250,2,FALSE)),"",VLOOKUP(H42,Wordlist!$A$1:$C$4250,2,FALSE))</f>
        <v/>
      </c>
      <c r="I43" s="68" t="str">
        <f>IF(ISERROR(VLOOKUP(I42,Wordlist!$A$1:$C$4250,2,FALSE)),"",VLOOKUP(I42,Wordlist!$A$1:$C$4250,2,FALSE))</f>
        <v/>
      </c>
      <c r="J43" s="68" t="str">
        <f>IF(ISERROR(VLOOKUP(J42,Wordlist!$A$1:$C$4250,2,FALSE)),"",VLOOKUP(J42,Wordlist!$A$1:$C$4250,2,FALSE))</f>
        <v/>
      </c>
      <c r="K43" s="68" t="str">
        <f>IF(ISERROR(VLOOKUP(K42,Wordlist!$A$1:$C$4250,2,FALSE)),"",VLOOKUP(K42,Wordlist!$A$1:$C$4250,2,FALSE))</f>
        <v/>
      </c>
      <c r="L43" s="68" t="str">
        <f>IF(ISERROR(VLOOKUP(L42,Wordlist!$A$1:$C$4250,2,FALSE)),"",VLOOKUP(L42,Wordlist!$A$1:$C$4250,2,FALSE))</f>
        <v/>
      </c>
      <c r="M43" s="68" t="str">
        <f>IF(ISERROR(VLOOKUP(M42,Wordlist!$A$1:$C$4250,2,FALSE)),"",VLOOKUP(M42,Wordlist!$A$1:$C$4250,2,FALSE))</f>
        <v/>
      </c>
    </row>
    <row r="44" spans="1:15">
      <c r="A44" s="74" t="str">
        <f>+Base!A24</f>
        <v>Where do you buy tofu?</v>
      </c>
      <c r="B44" s="67" t="str">
        <f>+Base!P24</f>
        <v>Where</v>
      </c>
      <c r="C44" s="67" t="str">
        <f>+Base!Q24</f>
        <v>do</v>
      </c>
      <c r="D44" s="67" t="str">
        <f>+Base!R24</f>
        <v>you</v>
      </c>
      <c r="E44" s="67" t="str">
        <f>+Base!S24</f>
        <v>buy</v>
      </c>
      <c r="F44" s="67" t="str">
        <f>+Base!T24</f>
        <v>tofu</v>
      </c>
      <c r="G44" s="67" t="str">
        <f>+Base!U24</f>
        <v/>
      </c>
      <c r="H44" s="67" t="str">
        <f>+Base!V24</f>
        <v/>
      </c>
      <c r="I44" s="67" t="str">
        <f>+Base!W24</f>
        <v/>
      </c>
      <c r="J44" s="67" t="str">
        <f>+Base!X24</f>
        <v/>
      </c>
      <c r="K44" s="67" t="str">
        <f>+Base!Y24</f>
        <v/>
      </c>
      <c r="L44" s="67" t="str">
        <f>+Base!Z24</f>
        <v/>
      </c>
      <c r="M44" s="67" t="str">
        <f>+Base!AA24</f>
        <v/>
      </c>
      <c r="N44" s="70">
        <f>+Base!AN24</f>
        <v>5</v>
      </c>
      <c r="O44" s="71">
        <f>+Base!AO24</f>
        <v>3.4</v>
      </c>
    </row>
    <row r="45" spans="1:15" ht="13.8">
      <c r="B45" s="68" t="str">
        <f>IF(ISERROR(VLOOKUP(B44,Wordlist!$A$1:$C$4250,2,FALSE)),"",VLOOKUP(B44,Wordlist!$A$1:$C$4250,2,FALSE))</f>
        <v/>
      </c>
      <c r="C45" s="68" t="str">
        <f>IF(ISERROR(VLOOKUP(C44,Wordlist!$A$1:$C$4250,2,FALSE)),"",VLOOKUP(C44,Wordlist!$A$1:$C$4250,2,FALSE))</f>
        <v/>
      </c>
      <c r="D45" s="68" t="str">
        <f>IF(ISERROR(VLOOKUP(D44,Wordlist!$A$1:$C$4250,2,FALSE)),"",VLOOKUP(D44,Wordlist!$A$1:$C$4250,2,FALSE))</f>
        <v/>
      </c>
      <c r="E45" s="68" t="str">
        <f>IF(ISERROR(VLOOKUP(E44,Wordlist!$A$1:$C$4250,2,FALSE)),"",VLOOKUP(E44,Wordlist!$A$1:$C$4250,2,FALSE))</f>
        <v/>
      </c>
      <c r="F45" s="68" t="str">
        <f>IF(ISERROR(VLOOKUP(F44,Wordlist!$A$1:$C$4250,2,FALSE)),"",VLOOKUP(F44,Wordlist!$A$1:$C$4250,2,FALSE))</f>
        <v/>
      </c>
      <c r="G45" s="68" t="str">
        <f>IF(ISERROR(VLOOKUP(G44,Wordlist!$A$1:$C$4250,2,FALSE)),"",VLOOKUP(G44,Wordlist!$A$1:$C$4250,2,FALSE))</f>
        <v/>
      </c>
      <c r="H45" s="68" t="str">
        <f>IF(ISERROR(VLOOKUP(H44,Wordlist!$A$1:$C$4250,2,FALSE)),"",VLOOKUP(H44,Wordlist!$A$1:$C$4250,2,FALSE))</f>
        <v/>
      </c>
      <c r="I45" s="68" t="str">
        <f>IF(ISERROR(VLOOKUP(I44,Wordlist!$A$1:$C$4250,2,FALSE)),"",VLOOKUP(I44,Wordlist!$A$1:$C$4250,2,FALSE))</f>
        <v/>
      </c>
      <c r="J45" s="68" t="str">
        <f>IF(ISERROR(VLOOKUP(J44,Wordlist!$A$1:$C$4250,2,FALSE)),"",VLOOKUP(J44,Wordlist!$A$1:$C$4250,2,FALSE))</f>
        <v/>
      </c>
      <c r="K45" s="68" t="str">
        <f>IF(ISERROR(VLOOKUP(K44,Wordlist!$A$1:$C$4250,2,FALSE)),"",VLOOKUP(K44,Wordlist!$A$1:$C$4250,2,FALSE))</f>
        <v/>
      </c>
      <c r="L45" s="68" t="str">
        <f>IF(ISERROR(VLOOKUP(L44,Wordlist!$A$1:$C$4250,2,FALSE)),"",VLOOKUP(L44,Wordlist!$A$1:$C$4250,2,FALSE))</f>
        <v/>
      </c>
      <c r="M45" s="68" t="str">
        <f>IF(ISERROR(VLOOKUP(M44,Wordlist!$A$1:$C$4250,2,FALSE)),"",VLOOKUP(M44,Wordlist!$A$1:$C$4250,2,FALSE))</f>
        <v/>
      </c>
    </row>
    <row r="46" spans="1:15">
      <c r="A46" s="74" t="str">
        <f>+Base!A25</f>
        <v>We buy it at the supermarket.</v>
      </c>
      <c r="B46" s="67" t="str">
        <f>+Base!P25</f>
        <v>We</v>
      </c>
      <c r="C46" s="67" t="str">
        <f>+Base!Q25</f>
        <v>buy</v>
      </c>
      <c r="D46" s="67" t="str">
        <f>+Base!R25</f>
        <v>it</v>
      </c>
      <c r="E46" s="67" t="str">
        <f>+Base!S25</f>
        <v>at</v>
      </c>
      <c r="F46" s="67" t="str">
        <f>+Base!T25</f>
        <v>the</v>
      </c>
      <c r="G46" s="67" t="str">
        <f>+Base!U25</f>
        <v>supermarket</v>
      </c>
      <c r="H46" s="67" t="str">
        <f>+Base!V25</f>
        <v/>
      </c>
      <c r="I46" s="67" t="str">
        <f>+Base!W25</f>
        <v/>
      </c>
      <c r="J46" s="67" t="str">
        <f>+Base!X25</f>
        <v/>
      </c>
      <c r="K46" s="67" t="str">
        <f>+Base!Y25</f>
        <v/>
      </c>
      <c r="L46" s="67" t="str">
        <f>+Base!Z25</f>
        <v/>
      </c>
      <c r="M46" s="67" t="str">
        <f>+Base!AA25</f>
        <v/>
      </c>
      <c r="N46" s="70">
        <f>+Base!AN25</f>
        <v>6</v>
      </c>
      <c r="O46" s="71">
        <f>+Base!AO25</f>
        <v>3.8333333333333335</v>
      </c>
    </row>
    <row r="47" spans="1:15" ht="13.8">
      <c r="B47" s="68" t="str">
        <f>IF(ISERROR(VLOOKUP(B46,Wordlist!$A$1:$C$4250,2,FALSE)),"",VLOOKUP(B46,Wordlist!$A$1:$C$4250,2,FALSE))</f>
        <v/>
      </c>
      <c r="C47" s="68" t="str">
        <f>IF(ISERROR(VLOOKUP(C46,Wordlist!$A$1:$C$4250,2,FALSE)),"",VLOOKUP(C46,Wordlist!$A$1:$C$4250,2,FALSE))</f>
        <v/>
      </c>
      <c r="D47" s="68" t="str">
        <f>IF(ISERROR(VLOOKUP(D46,Wordlist!$A$1:$C$4250,2,FALSE)),"",VLOOKUP(D46,Wordlist!$A$1:$C$4250,2,FALSE))</f>
        <v/>
      </c>
      <c r="E47" s="68" t="str">
        <f>IF(ISERROR(VLOOKUP(E46,Wordlist!$A$1:$C$4250,2,FALSE)),"",VLOOKUP(E46,Wordlist!$A$1:$C$4250,2,FALSE))</f>
        <v/>
      </c>
      <c r="F47" s="68" t="str">
        <f>IF(ISERROR(VLOOKUP(F46,Wordlist!$A$1:$C$4250,2,FALSE)),"",VLOOKUP(F46,Wordlist!$A$1:$C$4250,2,FALSE))</f>
        <v/>
      </c>
      <c r="G47" s="68" t="str">
        <f>IF(ISERROR(VLOOKUP(G46,Wordlist!$A$1:$C$4250,2,FALSE)),"",VLOOKUP(G46,Wordlist!$A$1:$C$4250,2,FALSE))</f>
        <v/>
      </c>
      <c r="H47" s="68" t="str">
        <f>IF(ISERROR(VLOOKUP(H46,Wordlist!$A$1:$C$4250,2,FALSE)),"",VLOOKUP(H46,Wordlist!$A$1:$C$4250,2,FALSE))</f>
        <v/>
      </c>
      <c r="I47" s="68" t="str">
        <f>IF(ISERROR(VLOOKUP(I46,Wordlist!$A$1:$C$4250,2,FALSE)),"",VLOOKUP(I46,Wordlist!$A$1:$C$4250,2,FALSE))</f>
        <v/>
      </c>
      <c r="J47" s="68" t="str">
        <f>IF(ISERROR(VLOOKUP(J46,Wordlist!$A$1:$C$4250,2,FALSE)),"",VLOOKUP(J46,Wordlist!$A$1:$C$4250,2,FALSE))</f>
        <v/>
      </c>
      <c r="K47" s="68" t="str">
        <f>IF(ISERROR(VLOOKUP(K46,Wordlist!$A$1:$C$4250,2,FALSE)),"",VLOOKUP(K46,Wordlist!$A$1:$C$4250,2,FALSE))</f>
        <v/>
      </c>
      <c r="L47" s="68" t="str">
        <f>IF(ISERROR(VLOOKUP(L46,Wordlist!$A$1:$C$4250,2,FALSE)),"",VLOOKUP(L46,Wordlist!$A$1:$C$4250,2,FALSE))</f>
        <v/>
      </c>
      <c r="M47" s="68" t="str">
        <f>IF(ISERROR(VLOOKUP(M46,Wordlist!$A$1:$C$4250,2,FALSE)),"",VLOOKUP(M46,Wordlist!$A$1:$C$4250,2,FALSE))</f>
        <v/>
      </c>
    </row>
    <row r="48" spans="1:15">
      <c r="A48" s="74" t="str">
        <f>+Base!A26</f>
        <v>Touch your nose.</v>
      </c>
      <c r="B48" s="67" t="str">
        <f>+Base!P26</f>
        <v>Touch</v>
      </c>
      <c r="C48" s="67" t="str">
        <f>+Base!Q26</f>
        <v>your</v>
      </c>
      <c r="D48" s="67" t="str">
        <f>+Base!R26</f>
        <v>nose</v>
      </c>
      <c r="E48" s="67" t="str">
        <f>+Base!S26</f>
        <v/>
      </c>
      <c r="F48" s="67" t="str">
        <f>+Base!T26</f>
        <v/>
      </c>
      <c r="G48" s="67" t="str">
        <f>+Base!U26</f>
        <v/>
      </c>
      <c r="H48" s="67" t="str">
        <f>+Base!V26</f>
        <v/>
      </c>
      <c r="I48" s="67" t="str">
        <f>+Base!W26</f>
        <v/>
      </c>
      <c r="J48" s="67" t="str">
        <f>+Base!X26</f>
        <v/>
      </c>
      <c r="K48" s="67" t="str">
        <f>+Base!Y26</f>
        <v/>
      </c>
      <c r="L48" s="67" t="str">
        <f>+Base!Z26</f>
        <v/>
      </c>
      <c r="M48" s="67" t="str">
        <f>+Base!AA26</f>
        <v/>
      </c>
      <c r="N48" s="70">
        <f>+Base!AN26</f>
        <v>3</v>
      </c>
      <c r="O48" s="71">
        <f>+Base!AO26</f>
        <v>4.333333333333333</v>
      </c>
    </row>
    <row r="49" spans="1:15" ht="13.8">
      <c r="B49" s="68" t="str">
        <f>IF(ISERROR(VLOOKUP(B48,Wordlist!$A$1:$C$4250,2,FALSE)),"",VLOOKUP(B48,Wordlist!$A$1:$C$4250,2,FALSE))</f>
        <v/>
      </c>
      <c r="C49" s="68" t="str">
        <f>IF(ISERROR(VLOOKUP(C48,Wordlist!$A$1:$C$4250,2,FALSE)),"",VLOOKUP(C48,Wordlist!$A$1:$C$4250,2,FALSE))</f>
        <v/>
      </c>
      <c r="D49" s="68" t="str">
        <f>IF(ISERROR(VLOOKUP(D48,Wordlist!$A$1:$C$4250,2,FALSE)),"",VLOOKUP(D48,Wordlist!$A$1:$C$4250,2,FALSE))</f>
        <v/>
      </c>
      <c r="E49" s="68" t="str">
        <f>IF(ISERROR(VLOOKUP(E48,Wordlist!$A$1:$C$4250,2,FALSE)),"",VLOOKUP(E48,Wordlist!$A$1:$C$4250,2,FALSE))</f>
        <v/>
      </c>
      <c r="F49" s="68" t="str">
        <f>IF(ISERROR(VLOOKUP(F48,Wordlist!$A$1:$C$4250,2,FALSE)),"",VLOOKUP(F48,Wordlist!$A$1:$C$4250,2,FALSE))</f>
        <v/>
      </c>
      <c r="G49" s="68" t="str">
        <f>IF(ISERROR(VLOOKUP(G48,Wordlist!$A$1:$C$4250,2,FALSE)),"",VLOOKUP(G48,Wordlist!$A$1:$C$4250,2,FALSE))</f>
        <v/>
      </c>
      <c r="H49" s="68" t="str">
        <f>IF(ISERROR(VLOOKUP(H48,Wordlist!$A$1:$C$4250,2,FALSE)),"",VLOOKUP(H48,Wordlist!$A$1:$C$4250,2,FALSE))</f>
        <v/>
      </c>
      <c r="I49" s="68" t="str">
        <f>IF(ISERROR(VLOOKUP(I48,Wordlist!$A$1:$C$4250,2,FALSE)),"",VLOOKUP(I48,Wordlist!$A$1:$C$4250,2,FALSE))</f>
        <v/>
      </c>
      <c r="J49" s="68" t="str">
        <f>IF(ISERROR(VLOOKUP(J48,Wordlist!$A$1:$C$4250,2,FALSE)),"",VLOOKUP(J48,Wordlist!$A$1:$C$4250,2,FALSE))</f>
        <v/>
      </c>
      <c r="K49" s="68" t="str">
        <f>IF(ISERROR(VLOOKUP(K48,Wordlist!$A$1:$C$4250,2,FALSE)),"",VLOOKUP(K48,Wordlist!$A$1:$C$4250,2,FALSE))</f>
        <v/>
      </c>
      <c r="L49" s="68" t="str">
        <f>IF(ISERROR(VLOOKUP(L48,Wordlist!$A$1:$C$4250,2,FALSE)),"",VLOOKUP(L48,Wordlist!$A$1:$C$4250,2,FALSE))</f>
        <v/>
      </c>
      <c r="M49" s="68" t="str">
        <f>IF(ISERROR(VLOOKUP(M48,Wordlist!$A$1:$C$4250,2,FALSE)),"",VLOOKUP(M48,Wordlist!$A$1:$C$4250,2,FALSE))</f>
        <v/>
      </c>
    </row>
    <row r="50" spans="1:15">
      <c r="A50" s="74" t="str">
        <f>+Base!A27</f>
        <v>Please open the window.</v>
      </c>
      <c r="B50" s="67" t="str">
        <f>+Base!P27</f>
        <v>Please</v>
      </c>
      <c r="C50" s="67" t="str">
        <f>+Base!Q27</f>
        <v>open</v>
      </c>
      <c r="D50" s="67" t="str">
        <f>+Base!R27</f>
        <v>the</v>
      </c>
      <c r="E50" s="67" t="str">
        <f>+Base!S27</f>
        <v>window</v>
      </c>
      <c r="F50" s="67" t="str">
        <f>+Base!T27</f>
        <v/>
      </c>
      <c r="G50" s="67" t="str">
        <f>+Base!U27</f>
        <v/>
      </c>
      <c r="H50" s="67" t="str">
        <f>+Base!V27</f>
        <v/>
      </c>
      <c r="I50" s="67" t="str">
        <f>+Base!W27</f>
        <v/>
      </c>
      <c r="J50" s="67" t="str">
        <f>+Base!X27</f>
        <v/>
      </c>
      <c r="K50" s="67" t="str">
        <f>+Base!Y27</f>
        <v/>
      </c>
      <c r="L50" s="67" t="str">
        <f>+Base!Z27</f>
        <v/>
      </c>
      <c r="M50" s="67" t="str">
        <f>+Base!AA27</f>
        <v/>
      </c>
      <c r="N50" s="70">
        <f>+Base!AN27</f>
        <v>4</v>
      </c>
      <c r="O50" s="71">
        <f>+Base!AO27</f>
        <v>4.75</v>
      </c>
    </row>
    <row r="51" spans="1:15" ht="13.8">
      <c r="B51" s="68" t="str">
        <f>IF(ISERROR(VLOOKUP(B50,Wordlist!$A$1:$C$4250,2,FALSE)),"",VLOOKUP(B50,Wordlist!$A$1:$C$4250,2,FALSE))</f>
        <v/>
      </c>
      <c r="C51" s="68" t="str">
        <f>IF(ISERROR(VLOOKUP(C50,Wordlist!$A$1:$C$4250,2,FALSE)),"",VLOOKUP(C50,Wordlist!$A$1:$C$4250,2,FALSE))</f>
        <v/>
      </c>
      <c r="D51" s="68" t="str">
        <f>IF(ISERROR(VLOOKUP(D50,Wordlist!$A$1:$C$4250,2,FALSE)),"",VLOOKUP(D50,Wordlist!$A$1:$C$4250,2,FALSE))</f>
        <v/>
      </c>
      <c r="E51" s="68" t="str">
        <f>IF(ISERROR(VLOOKUP(E50,Wordlist!$A$1:$C$4250,2,FALSE)),"",VLOOKUP(E50,Wordlist!$A$1:$C$4250,2,FALSE))</f>
        <v/>
      </c>
      <c r="F51" s="68" t="str">
        <f>IF(ISERROR(VLOOKUP(F50,Wordlist!$A$1:$C$4250,2,FALSE)),"",VLOOKUP(F50,Wordlist!$A$1:$C$4250,2,FALSE))</f>
        <v/>
      </c>
      <c r="G51" s="68" t="str">
        <f>IF(ISERROR(VLOOKUP(G50,Wordlist!$A$1:$C$4250,2,FALSE)),"",VLOOKUP(G50,Wordlist!$A$1:$C$4250,2,FALSE))</f>
        <v/>
      </c>
      <c r="H51" s="68" t="str">
        <f>IF(ISERROR(VLOOKUP(H50,Wordlist!$A$1:$C$4250,2,FALSE)),"",VLOOKUP(H50,Wordlist!$A$1:$C$4250,2,FALSE))</f>
        <v/>
      </c>
      <c r="I51" s="68" t="str">
        <f>IF(ISERROR(VLOOKUP(I50,Wordlist!$A$1:$C$4250,2,FALSE)),"",VLOOKUP(I50,Wordlist!$A$1:$C$4250,2,FALSE))</f>
        <v/>
      </c>
      <c r="J51" s="68" t="str">
        <f>IF(ISERROR(VLOOKUP(J50,Wordlist!$A$1:$C$4250,2,FALSE)),"",VLOOKUP(J50,Wordlist!$A$1:$C$4250,2,FALSE))</f>
        <v/>
      </c>
      <c r="K51" s="68" t="str">
        <f>IF(ISERROR(VLOOKUP(K50,Wordlist!$A$1:$C$4250,2,FALSE)),"",VLOOKUP(K50,Wordlist!$A$1:$C$4250,2,FALSE))</f>
        <v/>
      </c>
      <c r="L51" s="68" t="str">
        <f>IF(ISERROR(VLOOKUP(L50,Wordlist!$A$1:$C$4250,2,FALSE)),"",VLOOKUP(L50,Wordlist!$A$1:$C$4250,2,FALSE))</f>
        <v/>
      </c>
      <c r="M51" s="68" t="str">
        <f>IF(ISERROR(VLOOKUP(M50,Wordlist!$A$1:$C$4250,2,FALSE)),"",VLOOKUP(M50,Wordlist!$A$1:$C$4250,2,FALSE))</f>
        <v/>
      </c>
    </row>
    <row r="52" spans="1:15">
      <c r="A52" s="74" t="str">
        <f>+Base!A28</f>
        <v>Thank you.</v>
      </c>
      <c r="B52" s="67" t="str">
        <f>+Base!P28</f>
        <v>Thank</v>
      </c>
      <c r="C52" s="67" t="str">
        <f>+Base!Q28</f>
        <v>you</v>
      </c>
      <c r="D52" s="67" t="str">
        <f>+Base!R28</f>
        <v/>
      </c>
      <c r="E52" s="67" t="str">
        <f>+Base!S28</f>
        <v/>
      </c>
      <c r="F52" s="67" t="str">
        <f>+Base!T28</f>
        <v/>
      </c>
      <c r="G52" s="67" t="str">
        <f>+Base!U28</f>
        <v/>
      </c>
      <c r="H52" s="67" t="str">
        <f>+Base!V28</f>
        <v/>
      </c>
      <c r="I52" s="67" t="str">
        <f>+Base!W28</f>
        <v/>
      </c>
      <c r="J52" s="67" t="str">
        <f>+Base!X28</f>
        <v/>
      </c>
      <c r="K52" s="67" t="str">
        <f>+Base!Y28</f>
        <v/>
      </c>
      <c r="L52" s="67" t="str">
        <f>+Base!Z28</f>
        <v/>
      </c>
      <c r="M52" s="67" t="str">
        <f>+Base!AA28</f>
        <v/>
      </c>
      <c r="N52" s="70">
        <f>+Base!AN28</f>
        <v>2</v>
      </c>
      <c r="O52" s="71">
        <f>+Base!AO28</f>
        <v>4</v>
      </c>
    </row>
    <row r="53" spans="1:15" ht="13.8">
      <c r="B53" s="68" t="str">
        <f>IF(ISERROR(VLOOKUP(B52,Wordlist!$A$1:$C$4250,2,FALSE)),"",VLOOKUP(B52,Wordlist!$A$1:$C$4250,2,FALSE))</f>
        <v/>
      </c>
      <c r="C53" s="68" t="str">
        <f>IF(ISERROR(VLOOKUP(C52,Wordlist!$A$1:$C$4250,2,FALSE)),"",VLOOKUP(C52,Wordlist!$A$1:$C$4250,2,FALSE))</f>
        <v/>
      </c>
      <c r="D53" s="68" t="str">
        <f>IF(ISERROR(VLOOKUP(D52,Wordlist!$A$1:$C$4250,2,FALSE)),"",VLOOKUP(D52,Wordlist!$A$1:$C$4250,2,FALSE))</f>
        <v/>
      </c>
      <c r="E53" s="68" t="str">
        <f>IF(ISERROR(VLOOKUP(E52,Wordlist!$A$1:$C$4250,2,FALSE)),"",VLOOKUP(E52,Wordlist!$A$1:$C$4250,2,FALSE))</f>
        <v/>
      </c>
      <c r="F53" s="68" t="str">
        <f>IF(ISERROR(VLOOKUP(F52,Wordlist!$A$1:$C$4250,2,FALSE)),"",VLOOKUP(F52,Wordlist!$A$1:$C$4250,2,FALSE))</f>
        <v/>
      </c>
      <c r="G53" s="68" t="str">
        <f>IF(ISERROR(VLOOKUP(G52,Wordlist!$A$1:$C$4250,2,FALSE)),"",VLOOKUP(G52,Wordlist!$A$1:$C$4250,2,FALSE))</f>
        <v/>
      </c>
      <c r="H53" s="68" t="str">
        <f>IF(ISERROR(VLOOKUP(H52,Wordlist!$A$1:$C$4250,2,FALSE)),"",VLOOKUP(H52,Wordlist!$A$1:$C$4250,2,FALSE))</f>
        <v/>
      </c>
      <c r="I53" s="68" t="str">
        <f>IF(ISERROR(VLOOKUP(I52,Wordlist!$A$1:$C$4250,2,FALSE)),"",VLOOKUP(I52,Wordlist!$A$1:$C$4250,2,FALSE))</f>
        <v/>
      </c>
      <c r="J53" s="68" t="str">
        <f>IF(ISERROR(VLOOKUP(J52,Wordlist!$A$1:$C$4250,2,FALSE)),"",VLOOKUP(J52,Wordlist!$A$1:$C$4250,2,FALSE))</f>
        <v/>
      </c>
      <c r="K53" s="68" t="str">
        <f>IF(ISERROR(VLOOKUP(K52,Wordlist!$A$1:$C$4250,2,FALSE)),"",VLOOKUP(K52,Wordlist!$A$1:$C$4250,2,FALSE))</f>
        <v/>
      </c>
      <c r="L53" s="68" t="str">
        <f>IF(ISERROR(VLOOKUP(L52,Wordlist!$A$1:$C$4250,2,FALSE)),"",VLOOKUP(L52,Wordlist!$A$1:$C$4250,2,FALSE))</f>
        <v/>
      </c>
      <c r="M53" s="68" t="str">
        <f>IF(ISERROR(VLOOKUP(M52,Wordlist!$A$1:$C$4250,2,FALSE)),"",VLOOKUP(M52,Wordlist!$A$1:$C$4250,2,FALSE))</f>
        <v/>
      </c>
    </row>
    <row r="54" spans="1:15">
      <c r="A54" s="74" t="str">
        <f>+Base!A29</f>
        <v>Raise your right hand.</v>
      </c>
      <c r="B54" s="67" t="str">
        <f>+Base!P29</f>
        <v>Raise</v>
      </c>
      <c r="C54" s="67" t="str">
        <f>+Base!Q29</f>
        <v>your</v>
      </c>
      <c r="D54" s="67" t="str">
        <f>+Base!R29</f>
        <v>right</v>
      </c>
      <c r="E54" s="67" t="str">
        <f>+Base!S29</f>
        <v>hand</v>
      </c>
      <c r="F54" s="67" t="str">
        <f>+Base!T29</f>
        <v/>
      </c>
      <c r="G54" s="67" t="str">
        <f>+Base!U29</f>
        <v/>
      </c>
      <c r="H54" s="67" t="str">
        <f>+Base!V29</f>
        <v/>
      </c>
      <c r="I54" s="67" t="str">
        <f>+Base!W29</f>
        <v/>
      </c>
      <c r="J54" s="67" t="str">
        <f>+Base!X29</f>
        <v/>
      </c>
      <c r="K54" s="67" t="str">
        <f>+Base!Y29</f>
        <v/>
      </c>
      <c r="L54" s="67" t="str">
        <f>+Base!Z29</f>
        <v/>
      </c>
      <c r="M54" s="67" t="str">
        <f>+Base!AA29</f>
        <v/>
      </c>
      <c r="N54" s="70">
        <f>+Base!AN29</f>
        <v>4</v>
      </c>
      <c r="O54" s="71">
        <f>+Base!AO29</f>
        <v>4.5</v>
      </c>
    </row>
    <row r="55" spans="1:15" ht="13.8">
      <c r="B55" s="68" t="str">
        <f>IF(ISERROR(VLOOKUP(B54,Wordlist!$A$1:$C$4250,2,FALSE)),"",VLOOKUP(B54,Wordlist!$A$1:$C$4250,2,FALSE))</f>
        <v/>
      </c>
      <c r="C55" s="68" t="str">
        <f>IF(ISERROR(VLOOKUP(C54,Wordlist!$A$1:$C$4250,2,FALSE)),"",VLOOKUP(C54,Wordlist!$A$1:$C$4250,2,FALSE))</f>
        <v/>
      </c>
      <c r="D55" s="68" t="str">
        <f>IF(ISERROR(VLOOKUP(D54,Wordlist!$A$1:$C$4250,2,FALSE)),"",VLOOKUP(D54,Wordlist!$A$1:$C$4250,2,FALSE))</f>
        <v/>
      </c>
      <c r="E55" s="68" t="str">
        <f>IF(ISERROR(VLOOKUP(E54,Wordlist!$A$1:$C$4250,2,FALSE)),"",VLOOKUP(E54,Wordlist!$A$1:$C$4250,2,FALSE))</f>
        <v/>
      </c>
      <c r="F55" s="68" t="str">
        <f>IF(ISERROR(VLOOKUP(F54,Wordlist!$A$1:$C$4250,2,FALSE)),"",VLOOKUP(F54,Wordlist!$A$1:$C$4250,2,FALSE))</f>
        <v/>
      </c>
      <c r="G55" s="68" t="str">
        <f>IF(ISERROR(VLOOKUP(G54,Wordlist!$A$1:$C$4250,2,FALSE)),"",VLOOKUP(G54,Wordlist!$A$1:$C$4250,2,FALSE))</f>
        <v/>
      </c>
      <c r="H55" s="68" t="str">
        <f>IF(ISERROR(VLOOKUP(H54,Wordlist!$A$1:$C$4250,2,FALSE)),"",VLOOKUP(H54,Wordlist!$A$1:$C$4250,2,FALSE))</f>
        <v/>
      </c>
      <c r="I55" s="68" t="str">
        <f>IF(ISERROR(VLOOKUP(I54,Wordlist!$A$1:$C$4250,2,FALSE)),"",VLOOKUP(I54,Wordlist!$A$1:$C$4250,2,FALSE))</f>
        <v/>
      </c>
      <c r="J55" s="68" t="str">
        <f>IF(ISERROR(VLOOKUP(J54,Wordlist!$A$1:$C$4250,2,FALSE)),"",VLOOKUP(J54,Wordlist!$A$1:$C$4250,2,FALSE))</f>
        <v/>
      </c>
      <c r="K55" s="68" t="str">
        <f>IF(ISERROR(VLOOKUP(K54,Wordlist!$A$1:$C$4250,2,FALSE)),"",VLOOKUP(K54,Wordlist!$A$1:$C$4250,2,FALSE))</f>
        <v/>
      </c>
      <c r="L55" s="68" t="str">
        <f>IF(ISERROR(VLOOKUP(L54,Wordlist!$A$1:$C$4250,2,FALSE)),"",VLOOKUP(L54,Wordlist!$A$1:$C$4250,2,FALSE))</f>
        <v/>
      </c>
      <c r="M55" s="68" t="str">
        <f>IF(ISERROR(VLOOKUP(M54,Wordlist!$A$1:$C$4250,2,FALSE)),"",VLOOKUP(M54,Wordlist!$A$1:$C$4250,2,FALSE))</f>
        <v/>
      </c>
    </row>
    <row r="56" spans="1:15">
      <c r="A56" s="74" t="str">
        <f>+Base!A30</f>
        <v>Don't raise your left hand.</v>
      </c>
      <c r="B56" s="67" t="str">
        <f>+Base!P30</f>
        <v>Don't</v>
      </c>
      <c r="C56" s="67" t="str">
        <f>+Base!Q30</f>
        <v>raise</v>
      </c>
      <c r="D56" s="67" t="str">
        <f>+Base!R30</f>
        <v>your</v>
      </c>
      <c r="E56" s="67" t="str">
        <f>+Base!S30</f>
        <v>left</v>
      </c>
      <c r="F56" s="67" t="str">
        <f>+Base!T30</f>
        <v>hand</v>
      </c>
      <c r="G56" s="67" t="str">
        <f>+Base!U30</f>
        <v/>
      </c>
      <c r="H56" s="67" t="str">
        <f>+Base!V30</f>
        <v/>
      </c>
      <c r="I56" s="67" t="str">
        <f>+Base!W30</f>
        <v/>
      </c>
      <c r="J56" s="67" t="str">
        <f>+Base!X30</f>
        <v/>
      </c>
      <c r="K56" s="67" t="str">
        <f>+Base!Y30</f>
        <v/>
      </c>
      <c r="L56" s="67" t="str">
        <f>+Base!Z30</f>
        <v/>
      </c>
      <c r="M56" s="67" t="str">
        <f>+Base!AA30</f>
        <v/>
      </c>
      <c r="N56" s="70">
        <f>+Base!AN30</f>
        <v>5</v>
      </c>
      <c r="O56" s="71">
        <f>+Base!AO30</f>
        <v>4.4000000000000004</v>
      </c>
    </row>
    <row r="57" spans="1:15" ht="13.8">
      <c r="B57" s="68" t="str">
        <f>IF(ISERROR(VLOOKUP(B56,Wordlist!$A$1:$C$4250,2,FALSE)),"",VLOOKUP(B56,Wordlist!$A$1:$C$4250,2,FALSE))</f>
        <v/>
      </c>
      <c r="C57" s="68" t="str">
        <f>IF(ISERROR(VLOOKUP(C56,Wordlist!$A$1:$C$4250,2,FALSE)),"",VLOOKUP(C56,Wordlist!$A$1:$C$4250,2,FALSE))</f>
        <v/>
      </c>
      <c r="D57" s="68" t="str">
        <f>IF(ISERROR(VLOOKUP(D56,Wordlist!$A$1:$C$4250,2,FALSE)),"",VLOOKUP(D56,Wordlist!$A$1:$C$4250,2,FALSE))</f>
        <v/>
      </c>
      <c r="E57" s="68" t="str">
        <f>IF(ISERROR(VLOOKUP(E56,Wordlist!$A$1:$C$4250,2,FALSE)),"",VLOOKUP(E56,Wordlist!$A$1:$C$4250,2,FALSE))</f>
        <v/>
      </c>
      <c r="F57" s="68" t="str">
        <f>IF(ISERROR(VLOOKUP(F56,Wordlist!$A$1:$C$4250,2,FALSE)),"",VLOOKUP(F56,Wordlist!$A$1:$C$4250,2,FALSE))</f>
        <v/>
      </c>
      <c r="G57" s="68" t="str">
        <f>IF(ISERROR(VLOOKUP(G56,Wordlist!$A$1:$C$4250,2,FALSE)),"",VLOOKUP(G56,Wordlist!$A$1:$C$4250,2,FALSE))</f>
        <v/>
      </c>
      <c r="H57" s="68" t="str">
        <f>IF(ISERROR(VLOOKUP(H56,Wordlist!$A$1:$C$4250,2,FALSE)),"",VLOOKUP(H56,Wordlist!$A$1:$C$4250,2,FALSE))</f>
        <v/>
      </c>
      <c r="I57" s="68" t="str">
        <f>IF(ISERROR(VLOOKUP(I56,Wordlist!$A$1:$C$4250,2,FALSE)),"",VLOOKUP(I56,Wordlist!$A$1:$C$4250,2,FALSE))</f>
        <v/>
      </c>
      <c r="J57" s="68" t="str">
        <f>IF(ISERROR(VLOOKUP(J56,Wordlist!$A$1:$C$4250,2,FALSE)),"",VLOOKUP(J56,Wordlist!$A$1:$C$4250,2,FALSE))</f>
        <v/>
      </c>
      <c r="K57" s="68" t="str">
        <f>IF(ISERROR(VLOOKUP(K56,Wordlist!$A$1:$C$4250,2,FALSE)),"",VLOOKUP(K56,Wordlist!$A$1:$C$4250,2,FALSE))</f>
        <v/>
      </c>
      <c r="L57" s="68" t="str">
        <f>IF(ISERROR(VLOOKUP(L56,Wordlist!$A$1:$C$4250,2,FALSE)),"",VLOOKUP(L56,Wordlist!$A$1:$C$4250,2,FALSE))</f>
        <v/>
      </c>
      <c r="M57" s="68" t="str">
        <f>IF(ISERROR(VLOOKUP(M56,Wordlist!$A$1:$C$4250,2,FALSE)),"",VLOOKUP(M56,Wordlist!$A$1:$C$4250,2,FALSE))</f>
        <v/>
      </c>
    </row>
    <row r="58" spans="1:15">
      <c r="A58" s="74" t="str">
        <f>+Base!A31</f>
        <v>Please close the door.</v>
      </c>
      <c r="B58" s="67" t="str">
        <f>+Base!P31</f>
        <v>Please</v>
      </c>
      <c r="C58" s="67" t="str">
        <f>+Base!Q31</f>
        <v>close</v>
      </c>
      <c r="D58" s="67" t="str">
        <f>+Base!R31</f>
        <v>the</v>
      </c>
      <c r="E58" s="67" t="str">
        <f>+Base!S31</f>
        <v>door</v>
      </c>
      <c r="F58" s="67" t="str">
        <f>+Base!T31</f>
        <v/>
      </c>
      <c r="G58" s="67" t="str">
        <f>+Base!U31</f>
        <v/>
      </c>
      <c r="H58" s="67" t="str">
        <f>+Base!V31</f>
        <v/>
      </c>
      <c r="I58" s="67" t="str">
        <f>+Base!W31</f>
        <v/>
      </c>
      <c r="J58" s="67" t="str">
        <f>+Base!X31</f>
        <v/>
      </c>
      <c r="K58" s="67" t="str">
        <f>+Base!Y31</f>
        <v/>
      </c>
      <c r="L58" s="67" t="str">
        <f>+Base!Z31</f>
        <v/>
      </c>
      <c r="M58" s="67" t="str">
        <f>+Base!AA31</f>
        <v/>
      </c>
      <c r="N58" s="70">
        <f>+Base!AN31</f>
        <v>4</v>
      </c>
      <c r="O58" s="71">
        <f>+Base!AO31</f>
        <v>4.5</v>
      </c>
    </row>
    <row r="59" spans="1:15" ht="13.8">
      <c r="B59" s="68" t="str">
        <f>IF(ISERROR(VLOOKUP(B58,Wordlist!$A$1:$C$4250,2,FALSE)),"",VLOOKUP(B58,Wordlist!$A$1:$C$4250,2,FALSE))</f>
        <v/>
      </c>
      <c r="C59" s="68" t="str">
        <f>IF(ISERROR(VLOOKUP(C58,Wordlist!$A$1:$C$4250,2,FALSE)),"",VLOOKUP(C58,Wordlist!$A$1:$C$4250,2,FALSE))</f>
        <v/>
      </c>
      <c r="D59" s="68" t="str">
        <f>IF(ISERROR(VLOOKUP(D58,Wordlist!$A$1:$C$4250,2,FALSE)),"",VLOOKUP(D58,Wordlist!$A$1:$C$4250,2,FALSE))</f>
        <v/>
      </c>
      <c r="E59" s="68" t="str">
        <f>IF(ISERROR(VLOOKUP(E58,Wordlist!$A$1:$C$4250,2,FALSE)),"",VLOOKUP(E58,Wordlist!$A$1:$C$4250,2,FALSE))</f>
        <v/>
      </c>
      <c r="F59" s="68" t="str">
        <f>IF(ISERROR(VLOOKUP(F58,Wordlist!$A$1:$C$4250,2,FALSE)),"",VLOOKUP(F58,Wordlist!$A$1:$C$4250,2,FALSE))</f>
        <v/>
      </c>
      <c r="G59" s="68" t="str">
        <f>IF(ISERROR(VLOOKUP(G58,Wordlist!$A$1:$C$4250,2,FALSE)),"",VLOOKUP(G58,Wordlist!$A$1:$C$4250,2,FALSE))</f>
        <v/>
      </c>
      <c r="H59" s="68" t="str">
        <f>IF(ISERROR(VLOOKUP(H58,Wordlist!$A$1:$C$4250,2,FALSE)),"",VLOOKUP(H58,Wordlist!$A$1:$C$4250,2,FALSE))</f>
        <v/>
      </c>
      <c r="I59" s="68" t="str">
        <f>IF(ISERROR(VLOOKUP(I58,Wordlist!$A$1:$C$4250,2,FALSE)),"",VLOOKUP(I58,Wordlist!$A$1:$C$4250,2,FALSE))</f>
        <v/>
      </c>
      <c r="J59" s="68" t="str">
        <f>IF(ISERROR(VLOOKUP(J58,Wordlist!$A$1:$C$4250,2,FALSE)),"",VLOOKUP(J58,Wordlist!$A$1:$C$4250,2,FALSE))</f>
        <v/>
      </c>
      <c r="K59" s="68" t="str">
        <f>IF(ISERROR(VLOOKUP(K58,Wordlist!$A$1:$C$4250,2,FALSE)),"",VLOOKUP(K58,Wordlist!$A$1:$C$4250,2,FALSE))</f>
        <v/>
      </c>
      <c r="L59" s="68" t="str">
        <f>IF(ISERROR(VLOOKUP(L58,Wordlist!$A$1:$C$4250,2,FALSE)),"",VLOOKUP(L58,Wordlist!$A$1:$C$4250,2,FALSE))</f>
        <v/>
      </c>
      <c r="M59" s="68" t="str">
        <f>IF(ISERROR(VLOOKUP(M58,Wordlist!$A$1:$C$4250,2,FALSE)),"",VLOOKUP(M58,Wordlist!$A$1:$C$4250,2,FALSE))</f>
        <v/>
      </c>
    </row>
    <row r="60" spans="1:15">
      <c r="A60" s="55">
        <f>+Base!A32</f>
        <v>0</v>
      </c>
      <c r="B60" s="63" t="str">
        <f>+Base!P32</f>
        <v/>
      </c>
      <c r="C60" s="63" t="str">
        <f>+Base!Q32</f>
        <v/>
      </c>
      <c r="D60" s="63" t="str">
        <f>+Base!R32</f>
        <v/>
      </c>
      <c r="E60" s="63" t="str">
        <f>+Base!S32</f>
        <v/>
      </c>
      <c r="F60" s="63" t="str">
        <f>+Base!T32</f>
        <v/>
      </c>
      <c r="G60" s="63" t="str">
        <f>+Base!U32</f>
        <v/>
      </c>
      <c r="H60" s="63" t="str">
        <f>+Base!V32</f>
        <v/>
      </c>
      <c r="I60" s="63" t="str">
        <f>+Base!W32</f>
        <v/>
      </c>
      <c r="J60" s="63" t="str">
        <f>+Base!X32</f>
        <v/>
      </c>
      <c r="K60" s="63" t="str">
        <f>+Base!Y32</f>
        <v/>
      </c>
      <c r="L60" s="63" t="str">
        <f>+Base!Z32</f>
        <v/>
      </c>
      <c r="M60" s="63" t="str">
        <f>+Base!AA32</f>
        <v/>
      </c>
      <c r="N60" s="62">
        <f>+Base!AN32</f>
        <v>1</v>
      </c>
      <c r="O60" s="72">
        <f>+Base!AO32</f>
        <v>0</v>
      </c>
    </row>
    <row r="61" spans="1:15" ht="13.8">
      <c r="B61" s="64" t="str">
        <f>IF(ISERROR(VLOOKUP(B60,Wordlist!$A$1:$C$4250,2,FALSE)),"",VLOOKUP(B60,Wordlist!$A$1:$C$4250,2,FALSE))</f>
        <v/>
      </c>
      <c r="C61" s="64" t="str">
        <f>IF(ISERROR(VLOOKUP(C60,Wordlist!$A$1:$C$4250,2,FALSE)),"",VLOOKUP(C60,Wordlist!$A$1:$C$4250,2,FALSE))</f>
        <v/>
      </c>
      <c r="D61" s="64" t="str">
        <f>IF(ISERROR(VLOOKUP(D60,Wordlist!$A$1:$C$4250,2,FALSE)),"",VLOOKUP(D60,Wordlist!$A$1:$C$4250,2,FALSE))</f>
        <v/>
      </c>
      <c r="E61" s="64" t="str">
        <f>IF(ISERROR(VLOOKUP(E60,Wordlist!$A$1:$C$4250,2,FALSE)),"",VLOOKUP(E60,Wordlist!$A$1:$C$4250,2,FALSE))</f>
        <v/>
      </c>
      <c r="F61" s="64" t="str">
        <f>IF(ISERROR(VLOOKUP(F60,Wordlist!$A$1:$C$4250,2,FALSE)),"",VLOOKUP(F60,Wordlist!$A$1:$C$4250,2,FALSE))</f>
        <v/>
      </c>
      <c r="G61" s="64" t="str">
        <f>IF(ISERROR(VLOOKUP(G60,Wordlist!$A$1:$C$4250,2,FALSE)),"",VLOOKUP(G60,Wordlist!$A$1:$C$4250,2,FALSE))</f>
        <v/>
      </c>
      <c r="H61" s="64" t="str">
        <f>IF(ISERROR(VLOOKUP(H60,Wordlist!$A$1:$C$4250,2,FALSE)),"",VLOOKUP(H60,Wordlist!$A$1:$C$4250,2,FALSE))</f>
        <v/>
      </c>
      <c r="I61" s="64" t="str">
        <f>IF(ISERROR(VLOOKUP(I60,Wordlist!$A$1:$C$4250,2,FALSE)),"",VLOOKUP(I60,Wordlist!$A$1:$C$4250,2,FALSE))</f>
        <v/>
      </c>
      <c r="J61" s="64" t="str">
        <f>IF(ISERROR(VLOOKUP(J60,Wordlist!$A$1:$C$4250,2,FALSE)),"",VLOOKUP(J60,Wordlist!$A$1:$C$4250,2,FALSE))</f>
        <v/>
      </c>
      <c r="K61" s="64" t="str">
        <f>IF(ISERROR(VLOOKUP(K60,Wordlist!$A$1:$C$4250,2,FALSE)),"",VLOOKUP(K60,Wordlist!$A$1:$C$4250,2,FALSE))</f>
        <v/>
      </c>
      <c r="L61" s="64" t="str">
        <f>IF(ISERROR(VLOOKUP(L60,Wordlist!$A$1:$C$4250,2,FALSE)),"",VLOOKUP(L60,Wordlist!$A$1:$C$4250,2,FALSE))</f>
        <v/>
      </c>
      <c r="M61" s="64" t="str">
        <f>IF(ISERROR(VLOOKUP(M60,Wordlist!$A$1:$C$4250,2,FALSE)),"",VLOOKUP(M60,Wordlist!$A$1:$C$4250,2,FALSE))</f>
        <v/>
      </c>
    </row>
    <row r="62" spans="1:15">
      <c r="A62" s="55">
        <f>+Base!A33</f>
        <v>0</v>
      </c>
      <c r="B62" s="63" t="str">
        <f>+Base!P33</f>
        <v/>
      </c>
      <c r="C62" s="63" t="str">
        <f>+Base!Q33</f>
        <v/>
      </c>
      <c r="D62" s="63" t="str">
        <f>+Base!R33</f>
        <v/>
      </c>
      <c r="E62" s="63" t="str">
        <f>+Base!S33</f>
        <v/>
      </c>
      <c r="F62" s="63" t="str">
        <f>+Base!T33</f>
        <v/>
      </c>
      <c r="G62" s="63" t="str">
        <f>+Base!U33</f>
        <v/>
      </c>
      <c r="H62" s="63" t="str">
        <f>+Base!V33</f>
        <v/>
      </c>
      <c r="I62" s="63" t="str">
        <f>+Base!W33</f>
        <v/>
      </c>
      <c r="J62" s="63" t="str">
        <f>+Base!X33</f>
        <v/>
      </c>
      <c r="K62" s="63" t="str">
        <f>+Base!Y33</f>
        <v/>
      </c>
      <c r="L62" s="63" t="str">
        <f>+Base!Z33</f>
        <v/>
      </c>
      <c r="M62" s="63" t="str">
        <f>+Base!AA33</f>
        <v/>
      </c>
      <c r="N62" s="62">
        <f>+Base!AN33</f>
        <v>1</v>
      </c>
      <c r="O62" s="72">
        <f>+Base!AO33</f>
        <v>0</v>
      </c>
    </row>
    <row r="63" spans="1:15" ht="13.8">
      <c r="B63" s="64" t="str">
        <f>IF(ISERROR(VLOOKUP(B62,Wordlist!$A$1:$C$4250,2,FALSE)),"",VLOOKUP(B62,Wordlist!$A$1:$C$4250,2,FALSE))</f>
        <v/>
      </c>
      <c r="C63" s="64" t="str">
        <f>IF(ISERROR(VLOOKUP(C62,Wordlist!$A$1:$C$4250,2,FALSE)),"",VLOOKUP(C62,Wordlist!$A$1:$C$4250,2,FALSE))</f>
        <v/>
      </c>
      <c r="D63" s="64" t="str">
        <f>IF(ISERROR(VLOOKUP(D62,Wordlist!$A$1:$C$4250,2,FALSE)),"",VLOOKUP(D62,Wordlist!$A$1:$C$4250,2,FALSE))</f>
        <v/>
      </c>
      <c r="E63" s="64" t="str">
        <f>IF(ISERROR(VLOOKUP(E62,Wordlist!$A$1:$C$4250,2,FALSE)),"",VLOOKUP(E62,Wordlist!$A$1:$C$4250,2,FALSE))</f>
        <v/>
      </c>
      <c r="F63" s="64" t="str">
        <f>IF(ISERROR(VLOOKUP(F62,Wordlist!$A$1:$C$4250,2,FALSE)),"",VLOOKUP(F62,Wordlist!$A$1:$C$4250,2,FALSE))</f>
        <v/>
      </c>
      <c r="G63" s="64" t="str">
        <f>IF(ISERROR(VLOOKUP(G62,Wordlist!$A$1:$C$4250,2,FALSE)),"",VLOOKUP(G62,Wordlist!$A$1:$C$4250,2,FALSE))</f>
        <v/>
      </c>
      <c r="H63" s="64" t="str">
        <f>IF(ISERROR(VLOOKUP(H62,Wordlist!$A$1:$C$4250,2,FALSE)),"",VLOOKUP(H62,Wordlist!$A$1:$C$4250,2,FALSE))</f>
        <v/>
      </c>
      <c r="I63" s="64" t="str">
        <f>IF(ISERROR(VLOOKUP(I62,Wordlist!$A$1:$C$4250,2,FALSE)),"",VLOOKUP(I62,Wordlist!$A$1:$C$4250,2,FALSE))</f>
        <v/>
      </c>
      <c r="J63" s="64" t="str">
        <f>IF(ISERROR(VLOOKUP(J62,Wordlist!$A$1:$C$4250,2,FALSE)),"",VLOOKUP(J62,Wordlist!$A$1:$C$4250,2,FALSE))</f>
        <v/>
      </c>
      <c r="K63" s="64" t="str">
        <f>IF(ISERROR(VLOOKUP(K62,Wordlist!$A$1:$C$4250,2,FALSE)),"",VLOOKUP(K62,Wordlist!$A$1:$C$4250,2,FALSE))</f>
        <v/>
      </c>
      <c r="L63" s="64" t="str">
        <f>IF(ISERROR(VLOOKUP(L62,Wordlist!$A$1:$C$4250,2,FALSE)),"",VLOOKUP(L62,Wordlist!$A$1:$C$4250,2,FALSE))</f>
        <v/>
      </c>
      <c r="M63" s="64" t="str">
        <f>IF(ISERROR(VLOOKUP(M62,Wordlist!$A$1:$C$4250,2,FALSE)),"",VLOOKUP(M62,Wordlist!$A$1:$C$4250,2,FALSE))</f>
        <v/>
      </c>
    </row>
    <row r="64" spans="1:15">
      <c r="A64" s="55">
        <f>+Base!A34</f>
        <v>0</v>
      </c>
      <c r="B64" s="63">
        <f>+Base!P34</f>
        <v>0</v>
      </c>
      <c r="C64" s="63">
        <f>+Base!Q34</f>
        <v>0</v>
      </c>
      <c r="D64" s="63">
        <f>+Base!R34</f>
        <v>0</v>
      </c>
      <c r="E64" s="63">
        <f>+Base!S34</f>
        <v>0</v>
      </c>
      <c r="F64" s="63">
        <f>+Base!T34</f>
        <v>0</v>
      </c>
      <c r="G64" s="63">
        <f>+Base!U34</f>
        <v>0</v>
      </c>
      <c r="H64" s="63">
        <f>+Base!V34</f>
        <v>0</v>
      </c>
      <c r="I64" s="63">
        <f>+Base!W34</f>
        <v>0</v>
      </c>
      <c r="J64" s="63">
        <f>+Base!X34</f>
        <v>0</v>
      </c>
      <c r="K64" s="63">
        <f>+Base!Y34</f>
        <v>0</v>
      </c>
      <c r="L64" s="63">
        <f>+Base!Z34</f>
        <v>0</v>
      </c>
      <c r="M64" s="63">
        <f>+Base!AA34</f>
        <v>0</v>
      </c>
      <c r="N64" s="62">
        <f>+Base!AN34</f>
        <v>0</v>
      </c>
      <c r="O64" s="72">
        <f>+Base!AO34</f>
        <v>0</v>
      </c>
    </row>
    <row r="66" spans="1:15">
      <c r="A66" s="55">
        <f>+Base!A35</f>
        <v>0</v>
      </c>
      <c r="B66" s="63">
        <f>+Base!P35</f>
        <v>0</v>
      </c>
      <c r="C66" s="63">
        <f>+Base!Q35</f>
        <v>0</v>
      </c>
      <c r="D66" s="63">
        <f>+Base!R35</f>
        <v>0</v>
      </c>
      <c r="E66" s="63">
        <f>+Base!S35</f>
        <v>0</v>
      </c>
      <c r="F66" s="63">
        <f>+Base!T35</f>
        <v>0</v>
      </c>
      <c r="G66" s="63">
        <f>+Base!U35</f>
        <v>0</v>
      </c>
      <c r="H66" s="63">
        <f>+Base!V35</f>
        <v>0</v>
      </c>
      <c r="I66" s="63">
        <f>+Base!W35</f>
        <v>0</v>
      </c>
      <c r="J66" s="63">
        <f>+Base!X35</f>
        <v>0</v>
      </c>
      <c r="K66" s="63">
        <f>+Base!Y35</f>
        <v>0</v>
      </c>
      <c r="L66" s="63">
        <f>+Base!Z35</f>
        <v>0</v>
      </c>
      <c r="M66" s="63">
        <f>+Base!AA35</f>
        <v>0</v>
      </c>
      <c r="N66" s="62">
        <f>+Base!AN35</f>
        <v>0</v>
      </c>
      <c r="O66" s="72">
        <f>+Base!AO35</f>
        <v>0</v>
      </c>
    </row>
    <row r="68" spans="1:15">
      <c r="A68" s="55">
        <f>+Base!A36</f>
        <v>0</v>
      </c>
      <c r="B68" s="63">
        <f>+Base!P36</f>
        <v>0</v>
      </c>
      <c r="C68" s="63">
        <f>+Base!Q36</f>
        <v>0</v>
      </c>
      <c r="D68" s="63">
        <f>+Base!R36</f>
        <v>0</v>
      </c>
      <c r="E68" s="63">
        <f>+Base!S36</f>
        <v>0</v>
      </c>
      <c r="F68" s="63">
        <f>+Base!T36</f>
        <v>0</v>
      </c>
      <c r="G68" s="63">
        <f>+Base!U36</f>
        <v>0</v>
      </c>
      <c r="H68" s="63">
        <f>+Base!V36</f>
        <v>0</v>
      </c>
      <c r="I68" s="63">
        <f>+Base!W36</f>
        <v>0</v>
      </c>
      <c r="J68" s="63">
        <f>+Base!X36</f>
        <v>0</v>
      </c>
      <c r="K68" s="63">
        <f>+Base!Y36</f>
        <v>0</v>
      </c>
      <c r="L68" s="63">
        <f>+Base!Z36</f>
        <v>0</v>
      </c>
      <c r="M68" s="63">
        <f>+Base!AA36</f>
        <v>0</v>
      </c>
      <c r="N68" s="62">
        <f>+Base!AN36</f>
        <v>0</v>
      </c>
      <c r="O68" s="72">
        <f>+Base!AO36</f>
        <v>0</v>
      </c>
    </row>
    <row r="70" spans="1:15">
      <c r="A70" s="55">
        <f>+Base!A37</f>
        <v>0</v>
      </c>
      <c r="B70" s="63">
        <f>+Base!P37</f>
        <v>0</v>
      </c>
      <c r="C70" s="63">
        <f>+Base!Q37</f>
        <v>0</v>
      </c>
      <c r="D70" s="63">
        <f>+Base!R37</f>
        <v>0</v>
      </c>
      <c r="E70" s="63">
        <f>+Base!S37</f>
        <v>0</v>
      </c>
      <c r="F70" s="63">
        <f>+Base!T37</f>
        <v>0</v>
      </c>
      <c r="G70" s="63">
        <f>+Base!U37</f>
        <v>0</v>
      </c>
      <c r="H70" s="63">
        <f>+Base!V37</f>
        <v>0</v>
      </c>
      <c r="I70" s="63">
        <f>+Base!W37</f>
        <v>0</v>
      </c>
      <c r="J70" s="63">
        <f>+Base!X37</f>
        <v>0</v>
      </c>
      <c r="K70" s="63">
        <f>+Base!Y37</f>
        <v>0</v>
      </c>
      <c r="L70" s="63">
        <f>+Base!Z37</f>
        <v>0</v>
      </c>
      <c r="M70" s="63">
        <f>+Base!AA37</f>
        <v>0</v>
      </c>
      <c r="N70" s="62">
        <f>+Base!AN37</f>
        <v>0</v>
      </c>
      <c r="O70" s="72">
        <f>+Base!AO37</f>
        <v>0</v>
      </c>
    </row>
    <row r="72" spans="1:15">
      <c r="A72" s="55">
        <f>+Base!A38</f>
        <v>0</v>
      </c>
      <c r="B72" s="63">
        <f>+Base!P38</f>
        <v>0</v>
      </c>
      <c r="C72" s="63">
        <f>+Base!Q38</f>
        <v>0</v>
      </c>
      <c r="D72" s="63">
        <f>+Base!R38</f>
        <v>0</v>
      </c>
      <c r="E72" s="63">
        <f>+Base!S38</f>
        <v>0</v>
      </c>
      <c r="F72" s="63">
        <f>+Base!T38</f>
        <v>0</v>
      </c>
      <c r="G72" s="63">
        <f>+Base!U38</f>
        <v>0</v>
      </c>
      <c r="H72" s="63">
        <f>+Base!V38</f>
        <v>0</v>
      </c>
      <c r="I72" s="63">
        <f>+Base!W38</f>
        <v>0</v>
      </c>
      <c r="J72" s="63">
        <f>+Base!X38</f>
        <v>0</v>
      </c>
      <c r="K72" s="63">
        <f>+Base!Y38</f>
        <v>0</v>
      </c>
      <c r="L72" s="63">
        <f>+Base!Z38</f>
        <v>0</v>
      </c>
      <c r="M72" s="63">
        <f>+Base!AA38</f>
        <v>0</v>
      </c>
      <c r="N72" s="62">
        <f>+Base!AN38</f>
        <v>0</v>
      </c>
      <c r="O72" s="72">
        <f>+Base!AO38</f>
        <v>0</v>
      </c>
    </row>
    <row r="74" spans="1:15">
      <c r="A74" s="55">
        <f>+Base!A39</f>
        <v>0</v>
      </c>
      <c r="B74" s="63">
        <f>+Base!P39</f>
        <v>0</v>
      </c>
      <c r="C74" s="63">
        <f>+Base!Q39</f>
        <v>0</v>
      </c>
      <c r="D74" s="63">
        <f>+Base!R39</f>
        <v>0</v>
      </c>
      <c r="E74" s="63">
        <f>+Base!S39</f>
        <v>0</v>
      </c>
      <c r="F74" s="63">
        <f>+Base!T39</f>
        <v>0</v>
      </c>
      <c r="G74" s="63">
        <f>+Base!U39</f>
        <v>0</v>
      </c>
      <c r="H74" s="63">
        <f>+Base!V39</f>
        <v>0</v>
      </c>
      <c r="I74" s="63">
        <f>+Base!W39</f>
        <v>0</v>
      </c>
      <c r="J74" s="63">
        <f>+Base!X39</f>
        <v>0</v>
      </c>
      <c r="K74" s="63">
        <f>+Base!Y39</f>
        <v>0</v>
      </c>
      <c r="L74" s="63">
        <f>+Base!Z39</f>
        <v>0</v>
      </c>
      <c r="M74" s="63">
        <f>+Base!AA39</f>
        <v>0</v>
      </c>
      <c r="N74" s="62">
        <f>+Base!AN39</f>
        <v>0</v>
      </c>
      <c r="O74" s="72">
        <f>+Base!AO39</f>
        <v>0</v>
      </c>
    </row>
    <row r="76" spans="1:15">
      <c r="A76" s="55">
        <f>+Base!A40</f>
        <v>0</v>
      </c>
      <c r="B76" s="63">
        <f>+Base!P40</f>
        <v>0</v>
      </c>
      <c r="C76" s="63">
        <f>+Base!Q40</f>
        <v>0</v>
      </c>
      <c r="D76" s="63">
        <f>+Base!R40</f>
        <v>0</v>
      </c>
      <c r="E76" s="63">
        <f>+Base!S40</f>
        <v>0</v>
      </c>
      <c r="F76" s="63">
        <f>+Base!T40</f>
        <v>0</v>
      </c>
      <c r="G76" s="63">
        <f>+Base!U40</f>
        <v>0</v>
      </c>
      <c r="H76" s="63">
        <f>+Base!V40</f>
        <v>0</v>
      </c>
      <c r="I76" s="63">
        <f>+Base!W40</f>
        <v>0</v>
      </c>
      <c r="J76" s="63">
        <f>+Base!X40</f>
        <v>0</v>
      </c>
      <c r="K76" s="63">
        <f>+Base!Y40</f>
        <v>0</v>
      </c>
      <c r="L76" s="63">
        <f>+Base!Z40</f>
        <v>0</v>
      </c>
      <c r="M76" s="63">
        <f>+Base!AA40</f>
        <v>0</v>
      </c>
      <c r="N76" s="62">
        <f>+Base!AN40</f>
        <v>0</v>
      </c>
      <c r="O76" s="72">
        <f>+Base!AO40</f>
        <v>0</v>
      </c>
    </row>
    <row r="78" spans="1:15">
      <c r="A78" s="55">
        <f>+Base!A41</f>
        <v>0</v>
      </c>
      <c r="B78" s="63">
        <f>+Base!P41</f>
        <v>0</v>
      </c>
      <c r="C78" s="63">
        <f>+Base!Q41</f>
        <v>0</v>
      </c>
      <c r="D78" s="63">
        <f>+Base!R41</f>
        <v>0</v>
      </c>
      <c r="E78" s="63">
        <f>+Base!S41</f>
        <v>0</v>
      </c>
      <c r="F78" s="63">
        <f>+Base!T41</f>
        <v>0</v>
      </c>
      <c r="G78" s="63">
        <f>+Base!U41</f>
        <v>0</v>
      </c>
      <c r="H78" s="63">
        <f>+Base!V41</f>
        <v>0</v>
      </c>
      <c r="I78" s="63">
        <f>+Base!W41</f>
        <v>0</v>
      </c>
      <c r="J78" s="63">
        <f>+Base!X41</f>
        <v>0</v>
      </c>
      <c r="K78" s="63">
        <f>+Base!Y41</f>
        <v>0</v>
      </c>
      <c r="L78" s="63">
        <f>+Base!Z41</f>
        <v>0</v>
      </c>
      <c r="M78" s="63">
        <f>+Base!AA41</f>
        <v>0</v>
      </c>
      <c r="N78" s="62">
        <f>+Base!AN41</f>
        <v>0</v>
      </c>
      <c r="O78" s="72">
        <f>+Base!AO41</f>
        <v>0</v>
      </c>
    </row>
    <row r="80" spans="1:15">
      <c r="A80" s="55">
        <f>+Base!A42</f>
        <v>0</v>
      </c>
      <c r="B80" s="63">
        <f>+Base!P42</f>
        <v>0</v>
      </c>
      <c r="C80" s="63">
        <f>+Base!Q42</f>
        <v>0</v>
      </c>
      <c r="D80" s="63">
        <f>+Base!R42</f>
        <v>0</v>
      </c>
      <c r="E80" s="63">
        <f>+Base!S42</f>
        <v>0</v>
      </c>
      <c r="F80" s="63">
        <f>+Base!T42</f>
        <v>0</v>
      </c>
      <c r="G80" s="63">
        <f>+Base!U42</f>
        <v>0</v>
      </c>
      <c r="H80" s="63">
        <f>+Base!V42</f>
        <v>0</v>
      </c>
      <c r="I80" s="63">
        <f>+Base!W42</f>
        <v>0</v>
      </c>
      <c r="J80" s="63">
        <f>+Base!X42</f>
        <v>0</v>
      </c>
      <c r="K80" s="63">
        <f>+Base!Y42</f>
        <v>0</v>
      </c>
      <c r="L80" s="63">
        <f>+Base!Z42</f>
        <v>0</v>
      </c>
      <c r="M80" s="63">
        <f>+Base!AA42</f>
        <v>0</v>
      </c>
      <c r="N80" s="62">
        <f>+Base!AN42</f>
        <v>0</v>
      </c>
      <c r="O80" s="72">
        <f>+Base!AO42</f>
        <v>0</v>
      </c>
    </row>
    <row r="82" spans="1:15">
      <c r="A82" s="55">
        <f>+Base!A43</f>
        <v>0</v>
      </c>
      <c r="B82" s="63">
        <f>+Base!P43</f>
        <v>0</v>
      </c>
      <c r="C82" s="63">
        <f>+Base!Q43</f>
        <v>0</v>
      </c>
      <c r="D82" s="63">
        <f>+Base!R43</f>
        <v>0</v>
      </c>
      <c r="E82" s="63">
        <f>+Base!S43</f>
        <v>0</v>
      </c>
      <c r="F82" s="63">
        <f>+Base!T43</f>
        <v>0</v>
      </c>
      <c r="G82" s="63">
        <f>+Base!U43</f>
        <v>0</v>
      </c>
      <c r="H82" s="63">
        <f>+Base!V43</f>
        <v>0</v>
      </c>
      <c r="I82" s="63">
        <f>+Base!W43</f>
        <v>0</v>
      </c>
      <c r="J82" s="63">
        <f>+Base!X43</f>
        <v>0</v>
      </c>
      <c r="K82" s="63">
        <f>+Base!Y43</f>
        <v>0</v>
      </c>
      <c r="L82" s="63">
        <f>+Base!Z43</f>
        <v>0</v>
      </c>
      <c r="M82" s="63">
        <f>+Base!AA43</f>
        <v>0</v>
      </c>
      <c r="N82" s="62">
        <f>+Base!AN43</f>
        <v>0</v>
      </c>
      <c r="O82" s="72">
        <f>+Base!AO43</f>
        <v>0</v>
      </c>
    </row>
    <row r="84" spans="1:15">
      <c r="A84" s="55">
        <f>+Base!A44</f>
        <v>0</v>
      </c>
      <c r="B84" s="63">
        <f>+Base!P44</f>
        <v>0</v>
      </c>
      <c r="C84" s="63">
        <f>+Base!Q44</f>
        <v>0</v>
      </c>
      <c r="D84" s="63">
        <f>+Base!R44</f>
        <v>0</v>
      </c>
      <c r="E84" s="63">
        <f>+Base!S44</f>
        <v>0</v>
      </c>
      <c r="F84" s="63">
        <f>+Base!T44</f>
        <v>0</v>
      </c>
      <c r="G84" s="63">
        <f>+Base!U44</f>
        <v>0</v>
      </c>
      <c r="H84" s="63">
        <f>+Base!V44</f>
        <v>0</v>
      </c>
      <c r="I84" s="63">
        <f>+Base!W44</f>
        <v>0</v>
      </c>
      <c r="J84" s="63">
        <f>+Base!X44</f>
        <v>0</v>
      </c>
      <c r="K84" s="63">
        <f>+Base!Y44</f>
        <v>0</v>
      </c>
      <c r="L84" s="63">
        <f>+Base!Z44</f>
        <v>0</v>
      </c>
      <c r="M84" s="63">
        <f>+Base!AA44</f>
        <v>0</v>
      </c>
      <c r="N84" s="62">
        <f>+Base!AN44</f>
        <v>0</v>
      </c>
      <c r="O84" s="72">
        <f>+Base!AO44</f>
        <v>0</v>
      </c>
    </row>
    <row r="86" spans="1:15">
      <c r="A86" s="55">
        <f>+Base!A45</f>
        <v>0</v>
      </c>
      <c r="B86" s="63">
        <f>+Base!P45</f>
        <v>0</v>
      </c>
      <c r="C86" s="63">
        <f>+Base!Q45</f>
        <v>0</v>
      </c>
      <c r="D86" s="63">
        <f>+Base!R45</f>
        <v>0</v>
      </c>
      <c r="E86" s="63">
        <f>+Base!S45</f>
        <v>0</v>
      </c>
      <c r="F86" s="63">
        <f>+Base!T45</f>
        <v>0</v>
      </c>
      <c r="G86" s="63">
        <f>+Base!U45</f>
        <v>0</v>
      </c>
      <c r="H86" s="63">
        <f>+Base!V45</f>
        <v>0</v>
      </c>
      <c r="I86" s="63">
        <f>+Base!W45</f>
        <v>0</v>
      </c>
      <c r="J86" s="63">
        <f>+Base!X45</f>
        <v>0</v>
      </c>
      <c r="K86" s="63">
        <f>+Base!Y45</f>
        <v>0</v>
      </c>
      <c r="L86" s="63">
        <f>+Base!Z45</f>
        <v>0</v>
      </c>
      <c r="M86" s="63">
        <f>+Base!AA45</f>
        <v>0</v>
      </c>
      <c r="N86" s="62">
        <f>+Base!AN45</f>
        <v>0</v>
      </c>
      <c r="O86" s="72">
        <f>+Base!AO45</f>
        <v>0</v>
      </c>
    </row>
    <row r="88" spans="1:15">
      <c r="A88" s="55">
        <f>+Base!A46</f>
        <v>0</v>
      </c>
      <c r="B88" s="63">
        <f>+Base!P46</f>
        <v>0</v>
      </c>
      <c r="C88" s="63">
        <f>+Base!Q46</f>
        <v>0</v>
      </c>
      <c r="D88" s="63">
        <f>+Base!R46</f>
        <v>0</v>
      </c>
      <c r="E88" s="63">
        <f>+Base!S46</f>
        <v>0</v>
      </c>
      <c r="F88" s="63">
        <f>+Base!T46</f>
        <v>0</v>
      </c>
      <c r="G88" s="63">
        <f>+Base!U46</f>
        <v>0</v>
      </c>
      <c r="H88" s="63">
        <f>+Base!V46</f>
        <v>0</v>
      </c>
      <c r="I88" s="63">
        <f>+Base!W46</f>
        <v>0</v>
      </c>
      <c r="J88" s="63">
        <f>+Base!X46</f>
        <v>0</v>
      </c>
      <c r="K88" s="63">
        <f>+Base!Y46</f>
        <v>0</v>
      </c>
      <c r="L88" s="63">
        <f>+Base!Z46</f>
        <v>0</v>
      </c>
      <c r="M88" s="63">
        <f>+Base!AA46</f>
        <v>0</v>
      </c>
      <c r="N88" s="62">
        <f>+Base!AN46</f>
        <v>0</v>
      </c>
      <c r="O88" s="72">
        <f>+Base!AO46</f>
        <v>0</v>
      </c>
    </row>
    <row r="90" spans="1:15">
      <c r="A90" s="55">
        <f>+Base!A47</f>
        <v>0</v>
      </c>
      <c r="B90" s="63">
        <f>+Base!P47</f>
        <v>0</v>
      </c>
      <c r="C90" s="63">
        <f>+Base!Q47</f>
        <v>0</v>
      </c>
      <c r="D90" s="63">
        <f>+Base!R47</f>
        <v>0</v>
      </c>
      <c r="E90" s="63">
        <f>+Base!S47</f>
        <v>0</v>
      </c>
      <c r="F90" s="63">
        <f>+Base!T47</f>
        <v>0</v>
      </c>
      <c r="G90" s="63">
        <f>+Base!U47</f>
        <v>0</v>
      </c>
      <c r="H90" s="63">
        <f>+Base!V47</f>
        <v>0</v>
      </c>
      <c r="I90" s="63">
        <f>+Base!W47</f>
        <v>0</v>
      </c>
      <c r="J90" s="63">
        <f>+Base!X47</f>
        <v>0</v>
      </c>
      <c r="K90" s="63">
        <f>+Base!Y47</f>
        <v>0</v>
      </c>
      <c r="L90" s="63">
        <f>+Base!Z47</f>
        <v>0</v>
      </c>
      <c r="M90" s="63">
        <f>+Base!AA47</f>
        <v>0</v>
      </c>
      <c r="N90" s="62">
        <f>+Base!AN47</f>
        <v>0</v>
      </c>
      <c r="O90" s="72">
        <f>+Base!AO47</f>
        <v>0</v>
      </c>
    </row>
    <row r="92" spans="1:15">
      <c r="A92" s="55">
        <f>+Base!A48</f>
        <v>0</v>
      </c>
      <c r="B92" s="63">
        <f>+Base!P48</f>
        <v>0</v>
      </c>
      <c r="C92" s="63">
        <f>+Base!Q48</f>
        <v>0</v>
      </c>
      <c r="D92" s="63">
        <f>+Base!R48</f>
        <v>0</v>
      </c>
      <c r="E92" s="63">
        <f>+Base!S48</f>
        <v>0</v>
      </c>
      <c r="F92" s="63">
        <f>+Base!T48</f>
        <v>0</v>
      </c>
      <c r="G92" s="63">
        <f>+Base!U48</f>
        <v>0</v>
      </c>
      <c r="H92" s="63">
        <f>+Base!V48</f>
        <v>0</v>
      </c>
      <c r="I92" s="63">
        <f>+Base!W48</f>
        <v>0</v>
      </c>
      <c r="J92" s="63">
        <f>+Base!X48</f>
        <v>0</v>
      </c>
      <c r="K92" s="63">
        <f>+Base!Y48</f>
        <v>0</v>
      </c>
      <c r="L92" s="63">
        <f>+Base!Z48</f>
        <v>0</v>
      </c>
      <c r="M92" s="63">
        <f>+Base!AA48</f>
        <v>0</v>
      </c>
      <c r="N92" s="62">
        <f>+Base!AN48</f>
        <v>0</v>
      </c>
      <c r="O92" s="72">
        <f>+Base!AO48</f>
        <v>0</v>
      </c>
    </row>
    <row r="94" spans="1:15">
      <c r="A94" s="55">
        <f>+Base!A49</f>
        <v>0</v>
      </c>
      <c r="B94" s="63">
        <f>+Base!P49</f>
        <v>0</v>
      </c>
      <c r="C94" s="63">
        <f>+Base!Q49</f>
        <v>0</v>
      </c>
      <c r="D94" s="63">
        <f>+Base!R49</f>
        <v>0</v>
      </c>
      <c r="E94" s="63">
        <f>+Base!S49</f>
        <v>0</v>
      </c>
      <c r="F94" s="63">
        <f>+Base!T49</f>
        <v>0</v>
      </c>
      <c r="G94" s="63">
        <f>+Base!U49</f>
        <v>0</v>
      </c>
      <c r="H94" s="63">
        <f>+Base!V49</f>
        <v>0</v>
      </c>
      <c r="I94" s="63">
        <f>+Base!W49</f>
        <v>0</v>
      </c>
      <c r="J94" s="63">
        <f>+Base!X49</f>
        <v>0</v>
      </c>
      <c r="K94" s="63">
        <f>+Base!Y49</f>
        <v>0</v>
      </c>
      <c r="L94" s="63">
        <f>+Base!Z49</f>
        <v>0</v>
      </c>
      <c r="M94" s="63">
        <f>+Base!AA49</f>
        <v>0</v>
      </c>
      <c r="N94" s="62">
        <f>+Base!AN49</f>
        <v>0</v>
      </c>
      <c r="O94" s="72">
        <f>+Base!AO49</f>
        <v>0</v>
      </c>
    </row>
    <row r="96" spans="1:15">
      <c r="A96" s="55">
        <f>+Base!A50</f>
        <v>0</v>
      </c>
      <c r="B96" s="63">
        <f>+Base!P50</f>
        <v>0</v>
      </c>
      <c r="C96" s="63">
        <f>+Base!Q50</f>
        <v>0</v>
      </c>
      <c r="D96" s="63">
        <f>+Base!R50</f>
        <v>0</v>
      </c>
      <c r="E96" s="63">
        <f>+Base!S50</f>
        <v>0</v>
      </c>
      <c r="F96" s="63">
        <f>+Base!T50</f>
        <v>0</v>
      </c>
      <c r="G96" s="63">
        <f>+Base!U50</f>
        <v>0</v>
      </c>
      <c r="H96" s="63">
        <f>+Base!V50</f>
        <v>0</v>
      </c>
      <c r="I96" s="63">
        <f>+Base!W50</f>
        <v>0</v>
      </c>
      <c r="J96" s="63">
        <f>+Base!X50</f>
        <v>0</v>
      </c>
      <c r="K96" s="63">
        <f>+Base!Y50</f>
        <v>0</v>
      </c>
      <c r="L96" s="63">
        <f>+Base!Z50</f>
        <v>0</v>
      </c>
      <c r="M96" s="63">
        <f>+Base!AA50</f>
        <v>0</v>
      </c>
      <c r="N96" s="62">
        <f>+Base!AN50</f>
        <v>0</v>
      </c>
      <c r="O96" s="72">
        <f>+Base!AO50</f>
        <v>0</v>
      </c>
    </row>
    <row r="98" spans="1:15">
      <c r="A98" s="55">
        <f>+Base!A51</f>
        <v>0</v>
      </c>
      <c r="B98" s="63">
        <f>+Base!P51</f>
        <v>0</v>
      </c>
      <c r="C98" s="63">
        <f>+Base!Q51</f>
        <v>0</v>
      </c>
      <c r="D98" s="63">
        <f>+Base!R51</f>
        <v>0</v>
      </c>
      <c r="E98" s="63">
        <f>+Base!S51</f>
        <v>0</v>
      </c>
      <c r="F98" s="63">
        <f>+Base!T51</f>
        <v>0</v>
      </c>
      <c r="G98" s="63">
        <f>+Base!U51</f>
        <v>0</v>
      </c>
      <c r="H98" s="63">
        <f>+Base!V51</f>
        <v>0</v>
      </c>
      <c r="I98" s="63">
        <f>+Base!W51</f>
        <v>0</v>
      </c>
      <c r="J98" s="63">
        <f>+Base!X51</f>
        <v>0</v>
      </c>
      <c r="K98" s="63">
        <f>+Base!Y51</f>
        <v>0</v>
      </c>
      <c r="L98" s="63">
        <f>+Base!Z51</f>
        <v>0</v>
      </c>
      <c r="M98" s="63">
        <f>+Base!AA51</f>
        <v>0</v>
      </c>
      <c r="N98" s="62">
        <f>+Base!AN51</f>
        <v>0</v>
      </c>
      <c r="O98" s="72">
        <f>+Base!AO51</f>
        <v>0</v>
      </c>
    </row>
    <row r="100" spans="1:15">
      <c r="A100" s="55">
        <f>+Base!A52</f>
        <v>0</v>
      </c>
      <c r="B100" s="63">
        <f>+Base!P52</f>
        <v>0</v>
      </c>
      <c r="C100" s="63">
        <f>+Base!Q52</f>
        <v>0</v>
      </c>
      <c r="D100" s="63">
        <f>+Base!R52</f>
        <v>0</v>
      </c>
      <c r="E100" s="63">
        <f>+Base!S52</f>
        <v>0</v>
      </c>
      <c r="F100" s="63">
        <f>+Base!T52</f>
        <v>0</v>
      </c>
      <c r="G100" s="63">
        <f>+Base!U52</f>
        <v>0</v>
      </c>
      <c r="H100" s="63">
        <f>+Base!V52</f>
        <v>0</v>
      </c>
      <c r="I100" s="63">
        <f>+Base!W52</f>
        <v>0</v>
      </c>
      <c r="J100" s="63">
        <f>+Base!X52</f>
        <v>0</v>
      </c>
      <c r="K100" s="63">
        <f>+Base!Y52</f>
        <v>0</v>
      </c>
      <c r="L100" s="63">
        <f>+Base!Z52</f>
        <v>0</v>
      </c>
      <c r="M100" s="63">
        <f>+Base!AA52</f>
        <v>0</v>
      </c>
      <c r="N100" s="62">
        <f>+Base!AN52</f>
        <v>0</v>
      </c>
      <c r="O100" s="72">
        <f>+Base!AO52</f>
        <v>0</v>
      </c>
    </row>
    <row r="102" spans="1:15">
      <c r="A102" s="55">
        <f>+Base!A53</f>
        <v>0</v>
      </c>
      <c r="B102" s="63">
        <f>+Base!P53</f>
        <v>0</v>
      </c>
      <c r="C102" s="63">
        <f>+Base!Q53</f>
        <v>0</v>
      </c>
      <c r="D102" s="63">
        <f>+Base!R53</f>
        <v>0</v>
      </c>
      <c r="E102" s="63">
        <f>+Base!S53</f>
        <v>0</v>
      </c>
      <c r="F102" s="63">
        <f>+Base!T53</f>
        <v>0</v>
      </c>
      <c r="G102" s="63">
        <f>+Base!U53</f>
        <v>0</v>
      </c>
      <c r="H102" s="63">
        <f>+Base!V53</f>
        <v>0</v>
      </c>
      <c r="I102" s="63">
        <f>+Base!W53</f>
        <v>0</v>
      </c>
      <c r="J102" s="63">
        <f>+Base!X53</f>
        <v>0</v>
      </c>
      <c r="K102" s="63">
        <f>+Base!Y53</f>
        <v>0</v>
      </c>
      <c r="L102" s="63">
        <f>+Base!Z53</f>
        <v>0</v>
      </c>
      <c r="M102" s="63">
        <f>+Base!AA53</f>
        <v>0</v>
      </c>
      <c r="N102" s="62">
        <f>+Base!AN53</f>
        <v>0</v>
      </c>
      <c r="O102" s="72">
        <f>+Base!AO53</f>
        <v>0</v>
      </c>
    </row>
    <row r="104" spans="1:15">
      <c r="A104" s="55">
        <f>+Base!A54</f>
        <v>0</v>
      </c>
      <c r="B104" s="63">
        <f>+Base!P54</f>
        <v>0</v>
      </c>
      <c r="C104" s="63">
        <f>+Base!Q54</f>
        <v>0</v>
      </c>
      <c r="D104" s="63">
        <f>+Base!R54</f>
        <v>0</v>
      </c>
      <c r="E104" s="63">
        <f>+Base!S54</f>
        <v>0</v>
      </c>
      <c r="F104" s="63">
        <f>+Base!T54</f>
        <v>0</v>
      </c>
      <c r="G104" s="63">
        <f>+Base!U54</f>
        <v>0</v>
      </c>
      <c r="H104" s="63">
        <f>+Base!V54</f>
        <v>0</v>
      </c>
      <c r="I104" s="63">
        <f>+Base!W54</f>
        <v>0</v>
      </c>
      <c r="J104" s="63">
        <f>+Base!X54</f>
        <v>0</v>
      </c>
      <c r="K104" s="63">
        <f>+Base!Y54</f>
        <v>0</v>
      </c>
      <c r="L104" s="63">
        <f>+Base!Z54</f>
        <v>0</v>
      </c>
      <c r="M104" s="63">
        <f>+Base!AA54</f>
        <v>0</v>
      </c>
      <c r="N104" s="62">
        <f>+Base!AN54</f>
        <v>0</v>
      </c>
      <c r="O104" s="72">
        <f>+Base!AO54</f>
        <v>0</v>
      </c>
    </row>
    <row r="106" spans="1:15">
      <c r="A106" s="55">
        <f>+Base!A55</f>
        <v>0</v>
      </c>
      <c r="B106" s="63">
        <f>+Base!P55</f>
        <v>0</v>
      </c>
      <c r="C106" s="63">
        <f>+Base!Q55</f>
        <v>0</v>
      </c>
      <c r="D106" s="63">
        <f>+Base!R55</f>
        <v>0</v>
      </c>
      <c r="E106" s="63">
        <f>+Base!S55</f>
        <v>0</v>
      </c>
      <c r="F106" s="63">
        <f>+Base!T55</f>
        <v>0</v>
      </c>
      <c r="G106" s="63">
        <f>+Base!U55</f>
        <v>0</v>
      </c>
      <c r="H106" s="63">
        <f>+Base!V55</f>
        <v>0</v>
      </c>
      <c r="I106" s="63">
        <f>+Base!W55</f>
        <v>0</v>
      </c>
      <c r="J106" s="63">
        <f>+Base!X55</f>
        <v>0</v>
      </c>
      <c r="K106" s="63">
        <f>+Base!Y55</f>
        <v>0</v>
      </c>
      <c r="L106" s="63">
        <f>+Base!Z55</f>
        <v>0</v>
      </c>
      <c r="M106" s="63">
        <f>+Base!AA55</f>
        <v>0</v>
      </c>
      <c r="N106" s="62">
        <f>+Base!AN55</f>
        <v>0</v>
      </c>
      <c r="O106" s="72">
        <f>+Base!AO55</f>
        <v>0</v>
      </c>
    </row>
    <row r="108" spans="1:15">
      <c r="A108" s="55">
        <f>+Base!A56</f>
        <v>0</v>
      </c>
      <c r="B108" s="63">
        <f>+Base!P56</f>
        <v>0</v>
      </c>
      <c r="C108" s="63">
        <f>+Base!Q56</f>
        <v>0</v>
      </c>
      <c r="D108" s="63">
        <f>+Base!R56</f>
        <v>0</v>
      </c>
      <c r="E108" s="63">
        <f>+Base!S56</f>
        <v>0</v>
      </c>
      <c r="F108" s="63">
        <f>+Base!T56</f>
        <v>0</v>
      </c>
      <c r="G108" s="63">
        <f>+Base!U56</f>
        <v>0</v>
      </c>
      <c r="H108" s="63">
        <f>+Base!V56</f>
        <v>0</v>
      </c>
      <c r="I108" s="63">
        <f>+Base!W56</f>
        <v>0</v>
      </c>
      <c r="J108" s="63">
        <f>+Base!X56</f>
        <v>0</v>
      </c>
      <c r="K108" s="63">
        <f>+Base!Y56</f>
        <v>0</v>
      </c>
      <c r="L108" s="63">
        <f>+Base!Z56</f>
        <v>0</v>
      </c>
      <c r="M108" s="63">
        <f>+Base!AA56</f>
        <v>0</v>
      </c>
      <c r="N108" s="62">
        <f>+Base!AN56</f>
        <v>0</v>
      </c>
      <c r="O108" s="72">
        <f>+Base!AO56</f>
        <v>0</v>
      </c>
    </row>
    <row r="110" spans="1:15">
      <c r="A110" s="55">
        <f>+Base!A57</f>
        <v>0</v>
      </c>
      <c r="B110" s="63">
        <f>+Base!P57</f>
        <v>0</v>
      </c>
      <c r="C110" s="63">
        <f>+Base!Q57</f>
        <v>0</v>
      </c>
      <c r="D110" s="63">
        <f>+Base!R57</f>
        <v>0</v>
      </c>
      <c r="E110" s="63">
        <f>+Base!S57</f>
        <v>0</v>
      </c>
      <c r="F110" s="63">
        <f>+Base!T57</f>
        <v>0</v>
      </c>
      <c r="G110" s="63">
        <f>+Base!U57</f>
        <v>0</v>
      </c>
      <c r="H110" s="63">
        <f>+Base!V57</f>
        <v>0</v>
      </c>
      <c r="I110" s="63">
        <f>+Base!W57</f>
        <v>0</v>
      </c>
      <c r="J110" s="63">
        <f>+Base!X57</f>
        <v>0</v>
      </c>
      <c r="K110" s="63">
        <f>+Base!Y57</f>
        <v>0</v>
      </c>
      <c r="L110" s="63">
        <f>+Base!Z57</f>
        <v>0</v>
      </c>
      <c r="M110" s="63">
        <f>+Base!AA57</f>
        <v>0</v>
      </c>
      <c r="N110" s="62">
        <f>+Base!AN57</f>
        <v>0</v>
      </c>
      <c r="O110" s="72">
        <f>+Base!AO57</f>
        <v>0</v>
      </c>
    </row>
    <row r="112" spans="1:15">
      <c r="A112" s="55">
        <f>+Base!A58</f>
        <v>0</v>
      </c>
      <c r="B112" s="63">
        <f>+Base!P58</f>
        <v>0</v>
      </c>
      <c r="C112" s="63">
        <f>+Base!Q58</f>
        <v>0</v>
      </c>
      <c r="D112" s="63">
        <f>+Base!R58</f>
        <v>0</v>
      </c>
      <c r="E112" s="63">
        <f>+Base!S58</f>
        <v>0</v>
      </c>
      <c r="F112" s="63">
        <f>+Base!T58</f>
        <v>0</v>
      </c>
      <c r="G112" s="63">
        <f>+Base!U58</f>
        <v>0</v>
      </c>
      <c r="H112" s="63">
        <f>+Base!V58</f>
        <v>0</v>
      </c>
      <c r="I112" s="63">
        <f>+Base!W58</f>
        <v>0</v>
      </c>
      <c r="J112" s="63">
        <f>+Base!X58</f>
        <v>0</v>
      </c>
      <c r="K112" s="63">
        <f>+Base!Y58</f>
        <v>0</v>
      </c>
      <c r="L112" s="63">
        <f>+Base!Z58</f>
        <v>0</v>
      </c>
      <c r="M112" s="63">
        <f>+Base!AA58</f>
        <v>0</v>
      </c>
      <c r="N112" s="62">
        <f>+Base!AN58</f>
        <v>0</v>
      </c>
      <c r="O112" s="72">
        <f>+Base!AO58</f>
        <v>0</v>
      </c>
    </row>
    <row r="114" spans="1:15">
      <c r="A114" s="55">
        <f>+Base!A59</f>
        <v>0</v>
      </c>
      <c r="B114" s="63">
        <f>+Base!P59</f>
        <v>0</v>
      </c>
      <c r="C114" s="63">
        <f>+Base!Q59</f>
        <v>0</v>
      </c>
      <c r="D114" s="63">
        <f>+Base!R59</f>
        <v>0</v>
      </c>
      <c r="E114" s="63">
        <f>+Base!S59</f>
        <v>0</v>
      </c>
      <c r="F114" s="63">
        <f>+Base!T59</f>
        <v>0</v>
      </c>
      <c r="G114" s="63">
        <f>+Base!U59</f>
        <v>0</v>
      </c>
      <c r="H114" s="63">
        <f>+Base!V59</f>
        <v>0</v>
      </c>
      <c r="I114" s="63">
        <f>+Base!W59</f>
        <v>0</v>
      </c>
      <c r="J114" s="63">
        <f>+Base!X59</f>
        <v>0</v>
      </c>
      <c r="K114" s="63">
        <f>+Base!Y59</f>
        <v>0</v>
      </c>
      <c r="L114" s="63">
        <f>+Base!Z59</f>
        <v>0</v>
      </c>
      <c r="M114" s="63">
        <f>+Base!AA59</f>
        <v>0</v>
      </c>
      <c r="N114" s="62">
        <f>+Base!AN59</f>
        <v>0</v>
      </c>
      <c r="O114" s="72">
        <f>+Base!AO59</f>
        <v>0</v>
      </c>
    </row>
    <row r="116" spans="1:15">
      <c r="A116" s="55">
        <f>+Base!A60</f>
        <v>0</v>
      </c>
      <c r="B116" s="63">
        <f>+Base!P60</f>
        <v>0</v>
      </c>
      <c r="C116" s="63">
        <f>+Base!Q60</f>
        <v>0</v>
      </c>
      <c r="D116" s="63">
        <f>+Base!R60</f>
        <v>0</v>
      </c>
      <c r="E116" s="63">
        <f>+Base!S60</f>
        <v>0</v>
      </c>
      <c r="F116" s="63">
        <f>+Base!T60</f>
        <v>0</v>
      </c>
      <c r="G116" s="63">
        <f>+Base!U60</f>
        <v>0</v>
      </c>
      <c r="H116" s="63">
        <f>+Base!V60</f>
        <v>0</v>
      </c>
      <c r="I116" s="63">
        <f>+Base!W60</f>
        <v>0</v>
      </c>
      <c r="J116" s="63">
        <f>+Base!X60</f>
        <v>0</v>
      </c>
      <c r="K116" s="63">
        <f>+Base!Y60</f>
        <v>0</v>
      </c>
      <c r="L116" s="63">
        <f>+Base!Z60</f>
        <v>0</v>
      </c>
      <c r="M116" s="63">
        <f>+Base!AA60</f>
        <v>0</v>
      </c>
      <c r="N116" s="62">
        <f>+Base!AN60</f>
        <v>0</v>
      </c>
      <c r="O116" s="72">
        <f>+Base!AO60</f>
        <v>0</v>
      </c>
    </row>
    <row r="118" spans="1:15">
      <c r="A118" s="55">
        <f>+Base!A61</f>
        <v>0</v>
      </c>
      <c r="B118" s="63">
        <f>+Base!P61</f>
        <v>0</v>
      </c>
      <c r="C118" s="63">
        <f>+Base!Q61</f>
        <v>0</v>
      </c>
      <c r="D118" s="63">
        <f>+Base!R61</f>
        <v>0</v>
      </c>
      <c r="E118" s="63">
        <f>+Base!S61</f>
        <v>0</v>
      </c>
      <c r="F118" s="63">
        <f>+Base!T61</f>
        <v>0</v>
      </c>
      <c r="G118" s="63">
        <f>+Base!U61</f>
        <v>0</v>
      </c>
      <c r="H118" s="63">
        <f>+Base!V61</f>
        <v>0</v>
      </c>
      <c r="I118" s="63">
        <f>+Base!W61</f>
        <v>0</v>
      </c>
      <c r="J118" s="63">
        <f>+Base!X61</f>
        <v>0</v>
      </c>
      <c r="K118" s="63">
        <f>+Base!Y61</f>
        <v>0</v>
      </c>
      <c r="L118" s="63">
        <f>+Base!Z61</f>
        <v>0</v>
      </c>
      <c r="M118" s="63">
        <f>+Base!AA61</f>
        <v>0</v>
      </c>
      <c r="N118" s="62">
        <f>+Base!AN61</f>
        <v>0</v>
      </c>
      <c r="O118" s="72">
        <f>+Base!AO61</f>
        <v>0</v>
      </c>
    </row>
    <row r="120" spans="1:15">
      <c r="A120" s="55">
        <f>+Base!A62</f>
        <v>0</v>
      </c>
      <c r="B120" s="63">
        <f>+Base!P62</f>
        <v>0</v>
      </c>
      <c r="C120" s="63">
        <f>+Base!Q62</f>
        <v>0</v>
      </c>
      <c r="D120" s="63">
        <f>+Base!R62</f>
        <v>0</v>
      </c>
      <c r="E120" s="63">
        <f>+Base!S62</f>
        <v>0</v>
      </c>
      <c r="F120" s="63">
        <f>+Base!T62</f>
        <v>0</v>
      </c>
      <c r="G120" s="63">
        <f>+Base!U62</f>
        <v>0</v>
      </c>
      <c r="H120" s="63">
        <f>+Base!V62</f>
        <v>0</v>
      </c>
      <c r="I120" s="63">
        <f>+Base!W62</f>
        <v>0</v>
      </c>
      <c r="J120" s="63">
        <f>+Base!X62</f>
        <v>0</v>
      </c>
      <c r="K120" s="63">
        <f>+Base!Y62</f>
        <v>0</v>
      </c>
      <c r="L120" s="63">
        <f>+Base!Z62</f>
        <v>0</v>
      </c>
      <c r="M120" s="63">
        <f>+Base!AA62</f>
        <v>0</v>
      </c>
      <c r="N120" s="62">
        <f>+Base!AN62</f>
        <v>0</v>
      </c>
      <c r="O120" s="72">
        <f>+Base!AO62</f>
        <v>0</v>
      </c>
    </row>
    <row r="122" spans="1:15">
      <c r="A122" s="55">
        <f>+Base!A63</f>
        <v>0</v>
      </c>
      <c r="B122" s="63">
        <f>+Base!P63</f>
        <v>0</v>
      </c>
      <c r="C122" s="63">
        <f>+Base!Q63</f>
        <v>0</v>
      </c>
      <c r="D122" s="63">
        <f>+Base!R63</f>
        <v>0</v>
      </c>
      <c r="E122" s="63">
        <f>+Base!S63</f>
        <v>0</v>
      </c>
      <c r="F122" s="63">
        <f>+Base!T63</f>
        <v>0</v>
      </c>
      <c r="G122" s="63">
        <f>+Base!U63</f>
        <v>0</v>
      </c>
      <c r="H122" s="63">
        <f>+Base!V63</f>
        <v>0</v>
      </c>
      <c r="I122" s="63">
        <f>+Base!W63</f>
        <v>0</v>
      </c>
      <c r="J122" s="63">
        <f>+Base!X63</f>
        <v>0</v>
      </c>
      <c r="K122" s="63">
        <f>+Base!Y63</f>
        <v>0</v>
      </c>
      <c r="L122" s="63">
        <f>+Base!Z63</f>
        <v>0</v>
      </c>
      <c r="M122" s="63">
        <f>+Base!AA63</f>
        <v>0</v>
      </c>
      <c r="N122" s="62">
        <f>+Base!AN63</f>
        <v>0</v>
      </c>
      <c r="O122" s="72">
        <f>+Base!AO63</f>
        <v>0</v>
      </c>
    </row>
    <row r="124" spans="1:15">
      <c r="A124" s="55">
        <f>+Base!A64</f>
        <v>0</v>
      </c>
      <c r="B124" s="63">
        <f>+Base!P64</f>
        <v>0</v>
      </c>
      <c r="C124" s="63">
        <f>+Base!Q64</f>
        <v>0</v>
      </c>
      <c r="D124" s="63">
        <f>+Base!R64</f>
        <v>0</v>
      </c>
      <c r="E124" s="63">
        <f>+Base!S64</f>
        <v>0</v>
      </c>
      <c r="F124" s="63">
        <f>+Base!T64</f>
        <v>0</v>
      </c>
      <c r="G124" s="63">
        <f>+Base!U64</f>
        <v>0</v>
      </c>
      <c r="H124" s="63">
        <f>+Base!V64</f>
        <v>0</v>
      </c>
      <c r="I124" s="63">
        <f>+Base!W64</f>
        <v>0</v>
      </c>
      <c r="J124" s="63">
        <f>+Base!X64</f>
        <v>0</v>
      </c>
      <c r="K124" s="63">
        <f>+Base!Y64</f>
        <v>0</v>
      </c>
      <c r="L124" s="63">
        <f>+Base!Z64</f>
        <v>0</v>
      </c>
      <c r="M124" s="63">
        <f>+Base!AA64</f>
        <v>0</v>
      </c>
      <c r="N124" s="62">
        <f>+Base!AN64</f>
        <v>0</v>
      </c>
      <c r="O124" s="72">
        <f>+Base!AO64</f>
        <v>0</v>
      </c>
    </row>
    <row r="126" spans="1:15">
      <c r="A126" s="55">
        <f>+Base!A65</f>
        <v>0</v>
      </c>
      <c r="B126" s="63">
        <f>+Base!P65</f>
        <v>0</v>
      </c>
      <c r="C126" s="63">
        <f>+Base!Q65</f>
        <v>0</v>
      </c>
      <c r="D126" s="63">
        <f>+Base!R65</f>
        <v>0</v>
      </c>
      <c r="E126" s="63">
        <f>+Base!S65</f>
        <v>0</v>
      </c>
      <c r="F126" s="63">
        <f>+Base!T65</f>
        <v>0</v>
      </c>
      <c r="G126" s="63">
        <f>+Base!U65</f>
        <v>0</v>
      </c>
      <c r="H126" s="63">
        <f>+Base!V65</f>
        <v>0</v>
      </c>
      <c r="I126" s="63">
        <f>+Base!W65</f>
        <v>0</v>
      </c>
      <c r="J126" s="63">
        <f>+Base!X65</f>
        <v>0</v>
      </c>
      <c r="K126" s="63">
        <f>+Base!Y65</f>
        <v>0</v>
      </c>
      <c r="L126" s="63">
        <f>+Base!Z65</f>
        <v>0</v>
      </c>
      <c r="M126" s="63">
        <f>+Base!AA65</f>
        <v>0</v>
      </c>
      <c r="N126" s="62">
        <f>+Base!AN65</f>
        <v>0</v>
      </c>
      <c r="O126" s="72">
        <f>+Base!AO65</f>
        <v>0</v>
      </c>
    </row>
    <row r="128" spans="1:15">
      <c r="A128" s="55">
        <f>+Base!A66</f>
        <v>0</v>
      </c>
      <c r="B128" s="63">
        <f>+Base!P66</f>
        <v>0</v>
      </c>
      <c r="C128" s="63">
        <f>+Base!Q66</f>
        <v>0</v>
      </c>
      <c r="D128" s="63">
        <f>+Base!R66</f>
        <v>0</v>
      </c>
      <c r="E128" s="63">
        <f>+Base!S66</f>
        <v>0</v>
      </c>
      <c r="F128" s="63">
        <f>+Base!T66</f>
        <v>0</v>
      </c>
      <c r="G128" s="63">
        <f>+Base!U66</f>
        <v>0</v>
      </c>
      <c r="H128" s="63">
        <f>+Base!V66</f>
        <v>0</v>
      </c>
      <c r="I128" s="63">
        <f>+Base!W66</f>
        <v>0</v>
      </c>
      <c r="J128" s="63">
        <f>+Base!X66</f>
        <v>0</v>
      </c>
      <c r="K128" s="63">
        <f>+Base!Y66</f>
        <v>0</v>
      </c>
      <c r="L128" s="63">
        <f>+Base!Z66</f>
        <v>0</v>
      </c>
      <c r="M128" s="63">
        <f>+Base!AA66</f>
        <v>0</v>
      </c>
      <c r="N128" s="62">
        <f>+Base!AN66</f>
        <v>0</v>
      </c>
      <c r="O128" s="72">
        <f>+Base!AO66</f>
        <v>0</v>
      </c>
    </row>
    <row r="130" spans="1:15">
      <c r="A130" s="55">
        <f>+Base!A67</f>
        <v>0</v>
      </c>
      <c r="B130" s="63">
        <f>+Base!P67</f>
        <v>0</v>
      </c>
      <c r="C130" s="63">
        <f>+Base!Q67</f>
        <v>0</v>
      </c>
      <c r="D130" s="63">
        <f>+Base!R67</f>
        <v>0</v>
      </c>
      <c r="E130" s="63">
        <f>+Base!S67</f>
        <v>0</v>
      </c>
      <c r="F130" s="63">
        <f>+Base!T67</f>
        <v>0</v>
      </c>
      <c r="G130" s="63">
        <f>+Base!U67</f>
        <v>0</v>
      </c>
      <c r="H130" s="63">
        <f>+Base!V67</f>
        <v>0</v>
      </c>
      <c r="I130" s="63">
        <f>+Base!W67</f>
        <v>0</v>
      </c>
      <c r="J130" s="63">
        <f>+Base!X67</f>
        <v>0</v>
      </c>
      <c r="K130" s="63">
        <f>+Base!Y67</f>
        <v>0</v>
      </c>
      <c r="L130" s="63">
        <f>+Base!Z67</f>
        <v>0</v>
      </c>
      <c r="M130" s="63">
        <f>+Base!AA67</f>
        <v>0</v>
      </c>
      <c r="N130" s="62">
        <f>+Base!AN67</f>
        <v>0</v>
      </c>
      <c r="O130" s="72">
        <f>+Base!AO67</f>
        <v>0</v>
      </c>
    </row>
    <row r="132" spans="1:15">
      <c r="A132" s="55">
        <f>+Base!A68</f>
        <v>0</v>
      </c>
      <c r="B132" s="63">
        <f>+Base!P68</f>
        <v>0</v>
      </c>
      <c r="C132" s="63">
        <f>+Base!Q68</f>
        <v>0</v>
      </c>
      <c r="D132" s="63">
        <f>+Base!R68</f>
        <v>0</v>
      </c>
      <c r="E132" s="63">
        <f>+Base!S68</f>
        <v>0</v>
      </c>
      <c r="F132" s="63">
        <f>+Base!T68</f>
        <v>0</v>
      </c>
      <c r="G132" s="63">
        <f>+Base!U68</f>
        <v>0</v>
      </c>
      <c r="H132" s="63">
        <f>+Base!V68</f>
        <v>0</v>
      </c>
      <c r="I132" s="63">
        <f>+Base!W68</f>
        <v>0</v>
      </c>
      <c r="J132" s="63">
        <f>+Base!X68</f>
        <v>0</v>
      </c>
      <c r="K132" s="63">
        <f>+Base!Y68</f>
        <v>0</v>
      </c>
      <c r="L132" s="63">
        <f>+Base!Z68</f>
        <v>0</v>
      </c>
      <c r="M132" s="63">
        <f>+Base!AA68</f>
        <v>0</v>
      </c>
      <c r="N132" s="62">
        <f>+Base!AN68</f>
        <v>0</v>
      </c>
      <c r="O132" s="72">
        <f>+Base!AO68</f>
        <v>0</v>
      </c>
    </row>
    <row r="134" spans="1:15">
      <c r="A134" s="55">
        <f>+Base!A69</f>
        <v>0</v>
      </c>
      <c r="B134" s="63">
        <f>+Base!P69</f>
        <v>0</v>
      </c>
      <c r="C134" s="63">
        <f>+Base!Q69</f>
        <v>0</v>
      </c>
      <c r="D134" s="63">
        <f>+Base!R69</f>
        <v>0</v>
      </c>
      <c r="E134" s="63">
        <f>+Base!S69</f>
        <v>0</v>
      </c>
      <c r="F134" s="63">
        <f>+Base!T69</f>
        <v>0</v>
      </c>
      <c r="G134" s="63">
        <f>+Base!U69</f>
        <v>0</v>
      </c>
      <c r="H134" s="63">
        <f>+Base!V69</f>
        <v>0</v>
      </c>
      <c r="I134" s="63">
        <f>+Base!W69</f>
        <v>0</v>
      </c>
      <c r="J134" s="63">
        <f>+Base!X69</f>
        <v>0</v>
      </c>
      <c r="K134" s="63">
        <f>+Base!Y69</f>
        <v>0</v>
      </c>
      <c r="L134" s="63">
        <f>+Base!Z69</f>
        <v>0</v>
      </c>
      <c r="M134" s="63">
        <f>+Base!AA69</f>
        <v>0</v>
      </c>
      <c r="N134" s="62">
        <f>+Base!AN69</f>
        <v>0</v>
      </c>
      <c r="O134" s="72">
        <f>+Base!AO69</f>
        <v>0</v>
      </c>
    </row>
    <row r="136" spans="1:15">
      <c r="A136" s="55">
        <f>+Base!A70</f>
        <v>0</v>
      </c>
      <c r="B136" s="63">
        <f>+Base!P70</f>
        <v>0</v>
      </c>
      <c r="C136" s="63">
        <f>+Base!Q70</f>
        <v>0</v>
      </c>
      <c r="D136" s="63">
        <f>+Base!R70</f>
        <v>0</v>
      </c>
      <c r="E136" s="63">
        <f>+Base!S70</f>
        <v>0</v>
      </c>
      <c r="F136" s="63">
        <f>+Base!T70</f>
        <v>0</v>
      </c>
      <c r="G136" s="63">
        <f>+Base!U70</f>
        <v>0</v>
      </c>
      <c r="H136" s="63">
        <f>+Base!V70</f>
        <v>0</v>
      </c>
      <c r="I136" s="63">
        <f>+Base!W70</f>
        <v>0</v>
      </c>
      <c r="J136" s="63">
        <f>+Base!X70</f>
        <v>0</v>
      </c>
      <c r="K136" s="63">
        <f>+Base!Y70</f>
        <v>0</v>
      </c>
      <c r="L136" s="63">
        <f>+Base!Z70</f>
        <v>0</v>
      </c>
      <c r="M136" s="63">
        <f>+Base!AA70</f>
        <v>0</v>
      </c>
      <c r="N136" s="62">
        <f>+Base!AN70</f>
        <v>0</v>
      </c>
      <c r="O136" s="72">
        <f>+Base!AO70</f>
        <v>0</v>
      </c>
    </row>
    <row r="138" spans="1:15">
      <c r="A138" s="55">
        <f>+Base!A71</f>
        <v>0</v>
      </c>
      <c r="B138" s="63">
        <f>+Base!P71</f>
        <v>0</v>
      </c>
      <c r="C138" s="63">
        <f>+Base!Q71</f>
        <v>0</v>
      </c>
      <c r="D138" s="63">
        <f>+Base!R71</f>
        <v>0</v>
      </c>
      <c r="E138" s="63">
        <f>+Base!S71</f>
        <v>0</v>
      </c>
      <c r="F138" s="63">
        <f>+Base!T71</f>
        <v>0</v>
      </c>
      <c r="G138" s="63">
        <f>+Base!U71</f>
        <v>0</v>
      </c>
      <c r="H138" s="63">
        <f>+Base!V71</f>
        <v>0</v>
      </c>
      <c r="I138" s="63">
        <f>+Base!W71</f>
        <v>0</v>
      </c>
      <c r="J138" s="63">
        <f>+Base!X71</f>
        <v>0</v>
      </c>
      <c r="K138" s="63">
        <f>+Base!Y71</f>
        <v>0</v>
      </c>
      <c r="L138" s="63">
        <f>+Base!Z71</f>
        <v>0</v>
      </c>
      <c r="M138" s="63">
        <f>+Base!AA71</f>
        <v>0</v>
      </c>
      <c r="N138" s="62">
        <f>+Base!AN71</f>
        <v>0</v>
      </c>
      <c r="O138" s="72">
        <f>+Base!AO71</f>
        <v>0</v>
      </c>
    </row>
    <row r="140" spans="1:15">
      <c r="A140" s="55">
        <f>+Base!A72</f>
        <v>0</v>
      </c>
      <c r="B140" s="63">
        <f>+Base!P72</f>
        <v>0</v>
      </c>
      <c r="C140" s="63">
        <f>+Base!Q72</f>
        <v>0</v>
      </c>
      <c r="D140" s="63">
        <f>+Base!R72</f>
        <v>0</v>
      </c>
      <c r="E140" s="63">
        <f>+Base!S72</f>
        <v>0</v>
      </c>
      <c r="F140" s="63">
        <f>+Base!T72</f>
        <v>0</v>
      </c>
      <c r="G140" s="63">
        <f>+Base!U72</f>
        <v>0</v>
      </c>
      <c r="H140" s="63">
        <f>+Base!V72</f>
        <v>0</v>
      </c>
      <c r="I140" s="63">
        <f>+Base!W72</f>
        <v>0</v>
      </c>
      <c r="J140" s="63">
        <f>+Base!X72</f>
        <v>0</v>
      </c>
      <c r="K140" s="63">
        <f>+Base!Y72</f>
        <v>0</v>
      </c>
      <c r="L140" s="63">
        <f>+Base!Z72</f>
        <v>0</v>
      </c>
      <c r="M140" s="63">
        <f>+Base!AA72</f>
        <v>0</v>
      </c>
      <c r="N140" s="62">
        <f>+Base!AN72</f>
        <v>0</v>
      </c>
      <c r="O140" s="72">
        <f>+Base!AO72</f>
        <v>0</v>
      </c>
    </row>
    <row r="142" spans="1:15">
      <c r="A142" s="55">
        <f>+Base!A73</f>
        <v>0</v>
      </c>
      <c r="B142" s="63">
        <f>+Base!P73</f>
        <v>0</v>
      </c>
      <c r="C142" s="63">
        <f>+Base!Q73</f>
        <v>0</v>
      </c>
      <c r="D142" s="63">
        <f>+Base!R73</f>
        <v>0</v>
      </c>
      <c r="E142" s="63">
        <f>+Base!S73</f>
        <v>0</v>
      </c>
      <c r="F142" s="63">
        <f>+Base!T73</f>
        <v>0</v>
      </c>
      <c r="G142" s="63">
        <f>+Base!U73</f>
        <v>0</v>
      </c>
      <c r="H142" s="63">
        <f>+Base!V73</f>
        <v>0</v>
      </c>
      <c r="I142" s="63">
        <f>+Base!W73</f>
        <v>0</v>
      </c>
      <c r="J142" s="63">
        <f>+Base!X73</f>
        <v>0</v>
      </c>
      <c r="K142" s="63">
        <f>+Base!Y73</f>
        <v>0</v>
      </c>
      <c r="L142" s="63">
        <f>+Base!Z73</f>
        <v>0</v>
      </c>
      <c r="M142" s="63">
        <f>+Base!AA73</f>
        <v>0</v>
      </c>
      <c r="N142" s="62">
        <f>+Base!AN73</f>
        <v>0</v>
      </c>
      <c r="O142" s="72">
        <f>+Base!AO73</f>
        <v>0</v>
      </c>
    </row>
    <row r="144" spans="1:15">
      <c r="A144" s="55">
        <f>+Base!A74</f>
        <v>0</v>
      </c>
      <c r="B144" s="63">
        <f>+Base!P74</f>
        <v>0</v>
      </c>
      <c r="C144" s="63">
        <f>+Base!Q74</f>
        <v>0</v>
      </c>
      <c r="D144" s="63">
        <f>+Base!R74</f>
        <v>0</v>
      </c>
      <c r="E144" s="63">
        <f>+Base!S74</f>
        <v>0</v>
      </c>
      <c r="F144" s="63">
        <f>+Base!T74</f>
        <v>0</v>
      </c>
      <c r="G144" s="63">
        <f>+Base!U74</f>
        <v>0</v>
      </c>
      <c r="H144" s="63">
        <f>+Base!V74</f>
        <v>0</v>
      </c>
      <c r="I144" s="63">
        <f>+Base!W74</f>
        <v>0</v>
      </c>
      <c r="J144" s="63">
        <f>+Base!X74</f>
        <v>0</v>
      </c>
      <c r="K144" s="63">
        <f>+Base!Y74</f>
        <v>0</v>
      </c>
      <c r="L144" s="63">
        <f>+Base!Z74</f>
        <v>0</v>
      </c>
      <c r="M144" s="63">
        <f>+Base!AA74</f>
        <v>0</v>
      </c>
      <c r="N144" s="62">
        <f>+Base!AN74</f>
        <v>0</v>
      </c>
      <c r="O144" s="72">
        <f>+Base!AO74</f>
        <v>0</v>
      </c>
    </row>
    <row r="146" spans="1:15">
      <c r="A146" s="55">
        <f>+Base!A75</f>
        <v>0</v>
      </c>
      <c r="B146" s="63">
        <f>+Base!P75</f>
        <v>0</v>
      </c>
      <c r="C146" s="63">
        <f>+Base!Q75</f>
        <v>0</v>
      </c>
      <c r="D146" s="63">
        <f>+Base!R75</f>
        <v>0</v>
      </c>
      <c r="E146" s="63">
        <f>+Base!S75</f>
        <v>0</v>
      </c>
      <c r="F146" s="63">
        <f>+Base!T75</f>
        <v>0</v>
      </c>
      <c r="G146" s="63">
        <f>+Base!U75</f>
        <v>0</v>
      </c>
      <c r="H146" s="63">
        <f>+Base!V75</f>
        <v>0</v>
      </c>
      <c r="I146" s="63">
        <f>+Base!W75</f>
        <v>0</v>
      </c>
      <c r="J146" s="63">
        <f>+Base!X75</f>
        <v>0</v>
      </c>
      <c r="K146" s="63">
        <f>+Base!Y75</f>
        <v>0</v>
      </c>
      <c r="L146" s="63">
        <f>+Base!Z75</f>
        <v>0</v>
      </c>
      <c r="M146" s="63">
        <f>+Base!AA75</f>
        <v>0</v>
      </c>
      <c r="N146" s="62">
        <f>+Base!AN75</f>
        <v>0</v>
      </c>
      <c r="O146" s="72">
        <f>+Base!AO75</f>
        <v>0</v>
      </c>
    </row>
    <row r="148" spans="1:15">
      <c r="A148" s="55">
        <f>+Base!A76</f>
        <v>0</v>
      </c>
      <c r="B148" s="63">
        <f>+Base!P76</f>
        <v>0</v>
      </c>
      <c r="C148" s="63">
        <f>+Base!Q76</f>
        <v>0</v>
      </c>
      <c r="D148" s="63">
        <f>+Base!R76</f>
        <v>0</v>
      </c>
      <c r="E148" s="63">
        <f>+Base!S76</f>
        <v>0</v>
      </c>
      <c r="F148" s="63">
        <f>+Base!T76</f>
        <v>0</v>
      </c>
      <c r="G148" s="63">
        <f>+Base!U76</f>
        <v>0</v>
      </c>
      <c r="H148" s="63">
        <f>+Base!V76</f>
        <v>0</v>
      </c>
      <c r="I148" s="63">
        <f>+Base!W76</f>
        <v>0</v>
      </c>
      <c r="J148" s="63">
        <f>+Base!X76</f>
        <v>0</v>
      </c>
      <c r="K148" s="63">
        <f>+Base!Y76</f>
        <v>0</v>
      </c>
      <c r="L148" s="63">
        <f>+Base!Z76</f>
        <v>0</v>
      </c>
      <c r="M148" s="63">
        <f>+Base!AA76</f>
        <v>0</v>
      </c>
      <c r="N148" s="62">
        <f>+Base!AN76</f>
        <v>0</v>
      </c>
      <c r="O148" s="72">
        <f>+Base!AO76</f>
        <v>0</v>
      </c>
    </row>
    <row r="150" spans="1:15">
      <c r="A150" s="55">
        <f>+Base!A77</f>
        <v>0</v>
      </c>
      <c r="B150" s="63">
        <f>+Base!P77</f>
        <v>0</v>
      </c>
      <c r="C150" s="63">
        <f>+Base!Q77</f>
        <v>0</v>
      </c>
      <c r="D150" s="63">
        <f>+Base!R77</f>
        <v>0</v>
      </c>
      <c r="E150" s="63">
        <f>+Base!S77</f>
        <v>0</v>
      </c>
      <c r="F150" s="63">
        <f>+Base!T77</f>
        <v>0</v>
      </c>
      <c r="G150" s="63">
        <f>+Base!U77</f>
        <v>0</v>
      </c>
      <c r="H150" s="63">
        <f>+Base!V77</f>
        <v>0</v>
      </c>
      <c r="I150" s="63">
        <f>+Base!W77</f>
        <v>0</v>
      </c>
      <c r="J150" s="63">
        <f>+Base!X77</f>
        <v>0</v>
      </c>
      <c r="K150" s="63">
        <f>+Base!Y77</f>
        <v>0</v>
      </c>
      <c r="L150" s="63">
        <f>+Base!Z77</f>
        <v>0</v>
      </c>
      <c r="M150" s="63">
        <f>+Base!AA77</f>
        <v>0</v>
      </c>
      <c r="N150" s="62">
        <f>+Base!AN77</f>
        <v>0</v>
      </c>
      <c r="O150" s="72">
        <f>+Base!AO77</f>
        <v>0</v>
      </c>
    </row>
    <row r="152" spans="1:15">
      <c r="A152" s="55">
        <f>+Base!A78</f>
        <v>0</v>
      </c>
      <c r="B152" s="63">
        <f>+Base!P78</f>
        <v>0</v>
      </c>
      <c r="C152" s="63">
        <f>+Base!Q78</f>
        <v>0</v>
      </c>
      <c r="D152" s="63">
        <f>+Base!R78</f>
        <v>0</v>
      </c>
      <c r="E152" s="63">
        <f>+Base!S78</f>
        <v>0</v>
      </c>
      <c r="F152" s="63">
        <f>+Base!T78</f>
        <v>0</v>
      </c>
      <c r="G152" s="63">
        <f>+Base!U78</f>
        <v>0</v>
      </c>
      <c r="H152" s="63">
        <f>+Base!V78</f>
        <v>0</v>
      </c>
      <c r="I152" s="63">
        <f>+Base!W78</f>
        <v>0</v>
      </c>
      <c r="J152" s="63">
        <f>+Base!X78</f>
        <v>0</v>
      </c>
      <c r="K152" s="63">
        <f>+Base!Y78</f>
        <v>0</v>
      </c>
      <c r="L152" s="63">
        <f>+Base!Z78</f>
        <v>0</v>
      </c>
      <c r="M152" s="63">
        <f>+Base!AA78</f>
        <v>0</v>
      </c>
      <c r="N152" s="62">
        <f>+Base!AN78</f>
        <v>0</v>
      </c>
      <c r="O152" s="72">
        <f>+Base!AO78</f>
        <v>0</v>
      </c>
    </row>
    <row r="154" spans="1:15">
      <c r="A154" s="55">
        <f>+Base!A79</f>
        <v>0</v>
      </c>
      <c r="B154" s="63">
        <f>+Base!P79</f>
        <v>0</v>
      </c>
      <c r="C154" s="63">
        <f>+Base!Q79</f>
        <v>0</v>
      </c>
      <c r="D154" s="63">
        <f>+Base!R79</f>
        <v>0</v>
      </c>
      <c r="E154" s="63">
        <f>+Base!S79</f>
        <v>0</v>
      </c>
      <c r="F154" s="63">
        <f>+Base!T79</f>
        <v>0</v>
      </c>
      <c r="G154" s="63">
        <f>+Base!U79</f>
        <v>0</v>
      </c>
      <c r="H154" s="63">
        <f>+Base!V79</f>
        <v>0</v>
      </c>
      <c r="I154" s="63">
        <f>+Base!W79</f>
        <v>0</v>
      </c>
      <c r="J154" s="63">
        <f>+Base!X79</f>
        <v>0</v>
      </c>
      <c r="K154" s="63">
        <f>+Base!Y79</f>
        <v>0</v>
      </c>
      <c r="L154" s="63">
        <f>+Base!Z79</f>
        <v>0</v>
      </c>
      <c r="M154" s="63">
        <f>+Base!AA79</f>
        <v>0</v>
      </c>
      <c r="N154" s="62">
        <f>+Base!AN79</f>
        <v>0</v>
      </c>
      <c r="O154" s="72">
        <f>+Base!AO79</f>
        <v>0</v>
      </c>
    </row>
    <row r="156" spans="1:15">
      <c r="A156" s="55">
        <f>+Base!A80</f>
        <v>0</v>
      </c>
      <c r="B156" s="63">
        <f>+Base!P80</f>
        <v>0</v>
      </c>
      <c r="C156" s="63">
        <f>+Base!Q80</f>
        <v>0</v>
      </c>
      <c r="D156" s="63">
        <f>+Base!R80</f>
        <v>0</v>
      </c>
      <c r="E156" s="63">
        <f>+Base!S80</f>
        <v>0</v>
      </c>
      <c r="F156" s="63">
        <f>+Base!T80</f>
        <v>0</v>
      </c>
      <c r="G156" s="63">
        <f>+Base!U80</f>
        <v>0</v>
      </c>
      <c r="H156" s="63">
        <f>+Base!V80</f>
        <v>0</v>
      </c>
      <c r="I156" s="63">
        <f>+Base!W80</f>
        <v>0</v>
      </c>
      <c r="J156" s="63">
        <f>+Base!X80</f>
        <v>0</v>
      </c>
      <c r="K156" s="63">
        <f>+Base!Y80</f>
        <v>0</v>
      </c>
      <c r="L156" s="63">
        <f>+Base!Z80</f>
        <v>0</v>
      </c>
      <c r="M156" s="63">
        <f>+Base!AA80</f>
        <v>0</v>
      </c>
      <c r="N156" s="62">
        <f>+Base!AN80</f>
        <v>0</v>
      </c>
      <c r="O156" s="72">
        <f>+Base!AO80</f>
        <v>0</v>
      </c>
    </row>
    <row r="158" spans="1:15">
      <c r="A158" s="55">
        <f>+Base!A81</f>
        <v>0</v>
      </c>
      <c r="B158" s="63">
        <f>+Base!P81</f>
        <v>0</v>
      </c>
      <c r="C158" s="63">
        <f>+Base!Q81</f>
        <v>0</v>
      </c>
      <c r="D158" s="63">
        <f>+Base!R81</f>
        <v>0</v>
      </c>
      <c r="E158" s="63">
        <f>+Base!S81</f>
        <v>0</v>
      </c>
      <c r="F158" s="63">
        <f>+Base!T81</f>
        <v>0</v>
      </c>
      <c r="G158" s="63">
        <f>+Base!U81</f>
        <v>0</v>
      </c>
      <c r="H158" s="63">
        <f>+Base!V81</f>
        <v>0</v>
      </c>
      <c r="I158" s="63">
        <f>+Base!W81</f>
        <v>0</v>
      </c>
      <c r="J158" s="63">
        <f>+Base!X81</f>
        <v>0</v>
      </c>
      <c r="K158" s="63">
        <f>+Base!Y81</f>
        <v>0</v>
      </c>
      <c r="L158" s="63">
        <f>+Base!Z81</f>
        <v>0</v>
      </c>
      <c r="M158" s="63">
        <f>+Base!AA81</f>
        <v>0</v>
      </c>
      <c r="N158" s="62">
        <f>+Base!AN81</f>
        <v>0</v>
      </c>
      <c r="O158" s="72">
        <f>+Base!AO81</f>
        <v>0</v>
      </c>
    </row>
    <row r="160" spans="1:15">
      <c r="A160" s="55">
        <f>+Base!A82</f>
        <v>0</v>
      </c>
      <c r="B160" s="63">
        <f>+Base!P82</f>
        <v>0</v>
      </c>
      <c r="C160" s="63">
        <f>+Base!Q82</f>
        <v>0</v>
      </c>
      <c r="D160" s="63">
        <f>+Base!R82</f>
        <v>0</v>
      </c>
      <c r="E160" s="63">
        <f>+Base!S82</f>
        <v>0</v>
      </c>
      <c r="F160" s="63">
        <f>+Base!T82</f>
        <v>0</v>
      </c>
      <c r="G160" s="63">
        <f>+Base!U82</f>
        <v>0</v>
      </c>
      <c r="H160" s="63">
        <f>+Base!V82</f>
        <v>0</v>
      </c>
      <c r="I160" s="63">
        <f>+Base!W82</f>
        <v>0</v>
      </c>
      <c r="J160" s="63">
        <f>+Base!X82</f>
        <v>0</v>
      </c>
      <c r="K160" s="63">
        <f>+Base!Y82</f>
        <v>0</v>
      </c>
      <c r="L160" s="63">
        <f>+Base!Z82</f>
        <v>0</v>
      </c>
      <c r="M160" s="63">
        <f>+Base!AA82</f>
        <v>0</v>
      </c>
      <c r="N160" s="62">
        <f>+Base!AN82</f>
        <v>0</v>
      </c>
      <c r="O160" s="72">
        <f>+Base!AO82</f>
        <v>0</v>
      </c>
    </row>
    <row r="162" spans="1:15">
      <c r="A162" s="55">
        <f>+Base!A83</f>
        <v>0</v>
      </c>
      <c r="B162" s="63">
        <f>+Base!P83</f>
        <v>0</v>
      </c>
      <c r="C162" s="63">
        <f>+Base!Q83</f>
        <v>0</v>
      </c>
      <c r="D162" s="63">
        <f>+Base!R83</f>
        <v>0</v>
      </c>
      <c r="E162" s="63">
        <f>+Base!S83</f>
        <v>0</v>
      </c>
      <c r="F162" s="63">
        <f>+Base!T83</f>
        <v>0</v>
      </c>
      <c r="G162" s="63">
        <f>+Base!U83</f>
        <v>0</v>
      </c>
      <c r="H162" s="63">
        <f>+Base!V83</f>
        <v>0</v>
      </c>
      <c r="I162" s="63">
        <f>+Base!W83</f>
        <v>0</v>
      </c>
      <c r="J162" s="63">
        <f>+Base!X83</f>
        <v>0</v>
      </c>
      <c r="K162" s="63">
        <f>+Base!Y83</f>
        <v>0</v>
      </c>
      <c r="L162" s="63">
        <f>+Base!Z83</f>
        <v>0</v>
      </c>
      <c r="M162" s="63">
        <f>+Base!AA83</f>
        <v>0</v>
      </c>
      <c r="N162" s="62">
        <f>+Base!AN83</f>
        <v>0</v>
      </c>
      <c r="O162" s="72">
        <f>+Base!AO83</f>
        <v>0</v>
      </c>
    </row>
    <row r="164" spans="1:15">
      <c r="A164" s="55">
        <f>+Base!A84</f>
        <v>0</v>
      </c>
      <c r="B164" s="63">
        <f>+Base!P84</f>
        <v>0</v>
      </c>
      <c r="C164" s="63">
        <f>+Base!Q84</f>
        <v>0</v>
      </c>
      <c r="D164" s="63">
        <f>+Base!R84</f>
        <v>0</v>
      </c>
      <c r="E164" s="63">
        <f>+Base!S84</f>
        <v>0</v>
      </c>
      <c r="F164" s="63">
        <f>+Base!T84</f>
        <v>0</v>
      </c>
      <c r="G164" s="63">
        <f>+Base!U84</f>
        <v>0</v>
      </c>
      <c r="H164" s="63">
        <f>+Base!V84</f>
        <v>0</v>
      </c>
      <c r="I164" s="63">
        <f>+Base!W84</f>
        <v>0</v>
      </c>
      <c r="J164" s="63">
        <f>+Base!X84</f>
        <v>0</v>
      </c>
      <c r="K164" s="63">
        <f>+Base!Y84</f>
        <v>0</v>
      </c>
      <c r="L164" s="63">
        <f>+Base!Z84</f>
        <v>0</v>
      </c>
      <c r="M164" s="63">
        <f>+Base!AA84</f>
        <v>0</v>
      </c>
      <c r="N164" s="62">
        <f>+Base!AN84</f>
        <v>0</v>
      </c>
      <c r="O164" s="72">
        <f>+Base!AO84</f>
        <v>0</v>
      </c>
    </row>
    <row r="166" spans="1:15">
      <c r="A166" s="55">
        <f>+Base!A85</f>
        <v>0</v>
      </c>
      <c r="B166" s="63">
        <f>+Base!P85</f>
        <v>0</v>
      </c>
      <c r="C166" s="63">
        <f>+Base!Q85</f>
        <v>0</v>
      </c>
      <c r="D166" s="63">
        <f>+Base!R85</f>
        <v>0</v>
      </c>
      <c r="E166" s="63">
        <f>+Base!S85</f>
        <v>0</v>
      </c>
      <c r="F166" s="63">
        <f>+Base!T85</f>
        <v>0</v>
      </c>
      <c r="G166" s="63">
        <f>+Base!U85</f>
        <v>0</v>
      </c>
      <c r="H166" s="63">
        <f>+Base!V85</f>
        <v>0</v>
      </c>
      <c r="I166" s="63">
        <f>+Base!W85</f>
        <v>0</v>
      </c>
      <c r="J166" s="63">
        <f>+Base!X85</f>
        <v>0</v>
      </c>
      <c r="K166" s="63">
        <f>+Base!Y85</f>
        <v>0</v>
      </c>
      <c r="L166" s="63">
        <f>+Base!Z85</f>
        <v>0</v>
      </c>
      <c r="M166" s="63">
        <f>+Base!AA85</f>
        <v>0</v>
      </c>
      <c r="N166" s="62">
        <f>+Base!AN85</f>
        <v>0</v>
      </c>
      <c r="O166" s="72">
        <f>+Base!AO85</f>
        <v>0</v>
      </c>
    </row>
    <row r="168" spans="1:15">
      <c r="A168" s="55">
        <f>+Base!A86</f>
        <v>0</v>
      </c>
      <c r="B168" s="63">
        <f>+Base!P86</f>
        <v>0</v>
      </c>
      <c r="C168" s="63">
        <f>+Base!Q86</f>
        <v>0</v>
      </c>
      <c r="D168" s="63">
        <f>+Base!R86</f>
        <v>0</v>
      </c>
      <c r="E168" s="63">
        <f>+Base!S86</f>
        <v>0</v>
      </c>
      <c r="F168" s="63">
        <f>+Base!T86</f>
        <v>0</v>
      </c>
      <c r="G168" s="63">
        <f>+Base!U86</f>
        <v>0</v>
      </c>
      <c r="H168" s="63">
        <f>+Base!V86</f>
        <v>0</v>
      </c>
      <c r="I168" s="63">
        <f>+Base!W86</f>
        <v>0</v>
      </c>
      <c r="J168" s="63">
        <f>+Base!X86</f>
        <v>0</v>
      </c>
      <c r="K168" s="63">
        <f>+Base!Y86</f>
        <v>0</v>
      </c>
      <c r="L168" s="63">
        <f>+Base!Z86</f>
        <v>0</v>
      </c>
      <c r="M168" s="63">
        <f>+Base!AA86</f>
        <v>0</v>
      </c>
      <c r="N168" s="62">
        <f>+Base!AN86</f>
        <v>0</v>
      </c>
      <c r="O168" s="72">
        <f>+Base!AO86</f>
        <v>0</v>
      </c>
    </row>
    <row r="170" spans="1:15">
      <c r="A170" s="55">
        <f>+Base!A87</f>
        <v>0</v>
      </c>
      <c r="B170" s="63">
        <f>+Base!P87</f>
        <v>0</v>
      </c>
      <c r="C170" s="63">
        <f>+Base!Q87</f>
        <v>0</v>
      </c>
      <c r="D170" s="63">
        <f>+Base!R87</f>
        <v>0</v>
      </c>
      <c r="E170" s="63">
        <f>+Base!S87</f>
        <v>0</v>
      </c>
      <c r="F170" s="63">
        <f>+Base!T87</f>
        <v>0</v>
      </c>
      <c r="G170" s="63">
        <f>+Base!U87</f>
        <v>0</v>
      </c>
      <c r="H170" s="63">
        <f>+Base!V87</f>
        <v>0</v>
      </c>
      <c r="I170" s="63">
        <f>+Base!W87</f>
        <v>0</v>
      </c>
      <c r="J170" s="63">
        <f>+Base!X87</f>
        <v>0</v>
      </c>
      <c r="K170" s="63">
        <f>+Base!Y87</f>
        <v>0</v>
      </c>
      <c r="L170" s="63">
        <f>+Base!Z87</f>
        <v>0</v>
      </c>
      <c r="M170" s="63">
        <f>+Base!AA87</f>
        <v>0</v>
      </c>
      <c r="N170" s="62">
        <f>+Base!AN87</f>
        <v>0</v>
      </c>
      <c r="O170" s="72">
        <f>+Base!AO87</f>
        <v>0</v>
      </c>
    </row>
    <row r="172" spans="1:15">
      <c r="A172" s="55">
        <f>+Base!A88</f>
        <v>0</v>
      </c>
      <c r="B172" s="63">
        <f>+Base!P88</f>
        <v>0</v>
      </c>
      <c r="C172" s="63">
        <f>+Base!Q88</f>
        <v>0</v>
      </c>
      <c r="D172" s="63">
        <f>+Base!R88</f>
        <v>0</v>
      </c>
      <c r="E172" s="63">
        <f>+Base!S88</f>
        <v>0</v>
      </c>
      <c r="F172" s="63">
        <f>+Base!T88</f>
        <v>0</v>
      </c>
      <c r="G172" s="63">
        <f>+Base!U88</f>
        <v>0</v>
      </c>
      <c r="H172" s="63">
        <f>+Base!V88</f>
        <v>0</v>
      </c>
      <c r="I172" s="63">
        <f>+Base!W88</f>
        <v>0</v>
      </c>
      <c r="J172" s="63">
        <f>+Base!X88</f>
        <v>0</v>
      </c>
      <c r="K172" s="63">
        <f>+Base!Y88</f>
        <v>0</v>
      </c>
      <c r="L172" s="63">
        <f>+Base!Z88</f>
        <v>0</v>
      </c>
      <c r="M172" s="63">
        <f>+Base!AA88</f>
        <v>0</v>
      </c>
      <c r="N172" s="62">
        <f>+Base!AN88</f>
        <v>0</v>
      </c>
      <c r="O172" s="72">
        <f>+Base!AO88</f>
        <v>0</v>
      </c>
    </row>
    <row r="174" spans="1:15">
      <c r="A174" s="55">
        <f>+Base!A89</f>
        <v>0</v>
      </c>
      <c r="B174" s="63">
        <f>+Base!P89</f>
        <v>0</v>
      </c>
      <c r="C174" s="63">
        <f>+Base!Q89</f>
        <v>0</v>
      </c>
      <c r="D174" s="63">
        <f>+Base!R89</f>
        <v>0</v>
      </c>
      <c r="E174" s="63">
        <f>+Base!S89</f>
        <v>0</v>
      </c>
      <c r="F174" s="63">
        <f>+Base!T89</f>
        <v>0</v>
      </c>
      <c r="G174" s="63">
        <f>+Base!U89</f>
        <v>0</v>
      </c>
      <c r="H174" s="63">
        <f>+Base!V89</f>
        <v>0</v>
      </c>
      <c r="I174" s="63">
        <f>+Base!W89</f>
        <v>0</v>
      </c>
      <c r="J174" s="63">
        <f>+Base!X89</f>
        <v>0</v>
      </c>
      <c r="K174" s="63">
        <f>+Base!Y89</f>
        <v>0</v>
      </c>
      <c r="L174" s="63">
        <f>+Base!Z89</f>
        <v>0</v>
      </c>
      <c r="M174" s="63">
        <f>+Base!AA89</f>
        <v>0</v>
      </c>
      <c r="N174" s="62">
        <f>+Base!AN89</f>
        <v>0</v>
      </c>
      <c r="O174" s="72">
        <f>+Base!AO89</f>
        <v>0</v>
      </c>
    </row>
    <row r="176" spans="1:15">
      <c r="A176" s="55">
        <f>+Base!A90</f>
        <v>0</v>
      </c>
      <c r="B176" s="63">
        <f>+Base!P90</f>
        <v>0</v>
      </c>
      <c r="C176" s="63">
        <f>+Base!Q90</f>
        <v>0</v>
      </c>
      <c r="D176" s="63">
        <f>+Base!R90</f>
        <v>0</v>
      </c>
      <c r="E176" s="63">
        <f>+Base!S90</f>
        <v>0</v>
      </c>
      <c r="F176" s="63">
        <f>+Base!T90</f>
        <v>0</v>
      </c>
      <c r="G176" s="63">
        <f>+Base!U90</f>
        <v>0</v>
      </c>
      <c r="H176" s="63">
        <f>+Base!V90</f>
        <v>0</v>
      </c>
      <c r="I176" s="63">
        <f>+Base!W90</f>
        <v>0</v>
      </c>
      <c r="J176" s="63">
        <f>+Base!X90</f>
        <v>0</v>
      </c>
      <c r="K176" s="63">
        <f>+Base!Y90</f>
        <v>0</v>
      </c>
      <c r="L176" s="63">
        <f>+Base!Z90</f>
        <v>0</v>
      </c>
      <c r="M176" s="63">
        <f>+Base!AA90</f>
        <v>0</v>
      </c>
      <c r="N176" s="62">
        <f>+Base!AN90</f>
        <v>0</v>
      </c>
      <c r="O176" s="72">
        <f>+Base!AO90</f>
        <v>0</v>
      </c>
    </row>
    <row r="178" spans="1:15">
      <c r="A178" s="55">
        <f>+Base!A91</f>
        <v>0</v>
      </c>
      <c r="B178" s="63">
        <f>+Base!P91</f>
        <v>0</v>
      </c>
      <c r="C178" s="63">
        <f>+Base!Q91</f>
        <v>0</v>
      </c>
      <c r="D178" s="63">
        <f>+Base!R91</f>
        <v>0</v>
      </c>
      <c r="E178" s="63">
        <f>+Base!S91</f>
        <v>0</v>
      </c>
      <c r="F178" s="63">
        <f>+Base!T91</f>
        <v>0</v>
      </c>
      <c r="G178" s="63">
        <f>+Base!U91</f>
        <v>0</v>
      </c>
      <c r="H178" s="63">
        <f>+Base!V91</f>
        <v>0</v>
      </c>
      <c r="I178" s="63">
        <f>+Base!W91</f>
        <v>0</v>
      </c>
      <c r="J178" s="63">
        <f>+Base!X91</f>
        <v>0</v>
      </c>
      <c r="K178" s="63">
        <f>+Base!Y91</f>
        <v>0</v>
      </c>
      <c r="L178" s="63">
        <f>+Base!Z91</f>
        <v>0</v>
      </c>
      <c r="M178" s="63">
        <f>+Base!AA91</f>
        <v>0</v>
      </c>
      <c r="N178" s="62">
        <f>+Base!AN91</f>
        <v>0</v>
      </c>
      <c r="O178" s="72">
        <f>+Base!AO91</f>
        <v>0</v>
      </c>
    </row>
    <row r="180" spans="1:15">
      <c r="A180" s="55">
        <f>+Base!A92</f>
        <v>0</v>
      </c>
      <c r="B180" s="63">
        <f>+Base!P92</f>
        <v>0</v>
      </c>
      <c r="C180" s="63">
        <f>+Base!Q92</f>
        <v>0</v>
      </c>
      <c r="D180" s="63">
        <f>+Base!R92</f>
        <v>0</v>
      </c>
      <c r="E180" s="63">
        <f>+Base!S92</f>
        <v>0</v>
      </c>
      <c r="F180" s="63">
        <f>+Base!T92</f>
        <v>0</v>
      </c>
      <c r="G180" s="63">
        <f>+Base!U92</f>
        <v>0</v>
      </c>
      <c r="H180" s="63">
        <f>+Base!V92</f>
        <v>0</v>
      </c>
      <c r="I180" s="63">
        <f>+Base!W92</f>
        <v>0</v>
      </c>
      <c r="J180" s="63">
        <f>+Base!X92</f>
        <v>0</v>
      </c>
      <c r="K180" s="63">
        <f>+Base!Y92</f>
        <v>0</v>
      </c>
      <c r="L180" s="63">
        <f>+Base!Z92</f>
        <v>0</v>
      </c>
      <c r="M180" s="63">
        <f>+Base!AA92</f>
        <v>0</v>
      </c>
      <c r="N180" s="62">
        <f>+Base!AN92</f>
        <v>0</v>
      </c>
      <c r="O180" s="72">
        <f>+Base!AO92</f>
        <v>0</v>
      </c>
    </row>
    <row r="182" spans="1:15">
      <c r="A182" s="55">
        <f>+Base!A93</f>
        <v>0</v>
      </c>
      <c r="B182" s="63">
        <f>+Base!P93</f>
        <v>0</v>
      </c>
      <c r="C182" s="63">
        <f>+Base!Q93</f>
        <v>0</v>
      </c>
      <c r="D182" s="63">
        <f>+Base!R93</f>
        <v>0</v>
      </c>
      <c r="E182" s="63">
        <f>+Base!S93</f>
        <v>0</v>
      </c>
      <c r="F182" s="63">
        <f>+Base!T93</f>
        <v>0</v>
      </c>
      <c r="G182" s="63">
        <f>+Base!U93</f>
        <v>0</v>
      </c>
      <c r="H182" s="63">
        <f>+Base!V93</f>
        <v>0</v>
      </c>
      <c r="I182" s="63">
        <f>+Base!W93</f>
        <v>0</v>
      </c>
      <c r="J182" s="63">
        <f>+Base!X93</f>
        <v>0</v>
      </c>
      <c r="K182" s="63">
        <f>+Base!Y93</f>
        <v>0</v>
      </c>
      <c r="L182" s="63">
        <f>+Base!Z93</f>
        <v>0</v>
      </c>
      <c r="M182" s="63">
        <f>+Base!AA93</f>
        <v>0</v>
      </c>
      <c r="N182" s="62">
        <f>+Base!AN93</f>
        <v>0</v>
      </c>
      <c r="O182" s="72">
        <f>+Base!AO93</f>
        <v>0</v>
      </c>
    </row>
    <row r="184" spans="1:15">
      <c r="A184" s="55">
        <f>+Base!A94</f>
        <v>0</v>
      </c>
      <c r="B184" s="63">
        <f>+Base!P94</f>
        <v>0</v>
      </c>
      <c r="C184" s="63">
        <f>+Base!Q94</f>
        <v>0</v>
      </c>
      <c r="D184" s="63">
        <f>+Base!R94</f>
        <v>0</v>
      </c>
      <c r="E184" s="63">
        <f>+Base!S94</f>
        <v>0</v>
      </c>
      <c r="F184" s="63">
        <f>+Base!T94</f>
        <v>0</v>
      </c>
      <c r="G184" s="63">
        <f>+Base!U94</f>
        <v>0</v>
      </c>
      <c r="H184" s="63">
        <f>+Base!V94</f>
        <v>0</v>
      </c>
      <c r="I184" s="63">
        <f>+Base!W94</f>
        <v>0</v>
      </c>
      <c r="J184" s="63">
        <f>+Base!X94</f>
        <v>0</v>
      </c>
      <c r="K184" s="63">
        <f>+Base!Y94</f>
        <v>0</v>
      </c>
      <c r="L184" s="63">
        <f>+Base!Z94</f>
        <v>0</v>
      </c>
      <c r="M184" s="63">
        <f>+Base!AA94</f>
        <v>0</v>
      </c>
      <c r="N184" s="62">
        <f>+Base!AN94</f>
        <v>0</v>
      </c>
      <c r="O184" s="72">
        <f>+Base!AO94</f>
        <v>0</v>
      </c>
    </row>
    <row r="186" spans="1:15">
      <c r="A186" s="55">
        <f>+Base!A95</f>
        <v>0</v>
      </c>
      <c r="B186" s="63">
        <f>+Base!P95</f>
        <v>0</v>
      </c>
      <c r="C186" s="63">
        <f>+Base!Q95</f>
        <v>0</v>
      </c>
      <c r="D186" s="63">
        <f>+Base!R95</f>
        <v>0</v>
      </c>
      <c r="E186" s="63">
        <f>+Base!S95</f>
        <v>0</v>
      </c>
      <c r="F186" s="63">
        <f>+Base!T95</f>
        <v>0</v>
      </c>
      <c r="G186" s="63">
        <f>+Base!U95</f>
        <v>0</v>
      </c>
      <c r="H186" s="63">
        <f>+Base!V95</f>
        <v>0</v>
      </c>
      <c r="I186" s="63">
        <f>+Base!W95</f>
        <v>0</v>
      </c>
      <c r="J186" s="63">
        <f>+Base!X95</f>
        <v>0</v>
      </c>
      <c r="K186" s="63">
        <f>+Base!Y95</f>
        <v>0</v>
      </c>
      <c r="L186" s="63">
        <f>+Base!Z95</f>
        <v>0</v>
      </c>
      <c r="M186" s="63">
        <f>+Base!AA95</f>
        <v>0</v>
      </c>
      <c r="N186" s="62">
        <f>+Base!AN95</f>
        <v>0</v>
      </c>
      <c r="O186" s="72">
        <f>+Base!AO95</f>
        <v>0</v>
      </c>
    </row>
    <row r="188" spans="1:15">
      <c r="A188" s="55">
        <f>+Base!A96</f>
        <v>0</v>
      </c>
      <c r="B188" s="63">
        <f>+Base!P96</f>
        <v>0</v>
      </c>
      <c r="C188" s="63">
        <f>+Base!Q96</f>
        <v>0</v>
      </c>
      <c r="D188" s="63">
        <f>+Base!R96</f>
        <v>0</v>
      </c>
      <c r="E188" s="63">
        <f>+Base!S96</f>
        <v>0</v>
      </c>
      <c r="F188" s="63">
        <f>+Base!T96</f>
        <v>0</v>
      </c>
      <c r="G188" s="63">
        <f>+Base!U96</f>
        <v>0</v>
      </c>
      <c r="H188" s="63">
        <f>+Base!V96</f>
        <v>0</v>
      </c>
      <c r="I188" s="63">
        <f>+Base!W96</f>
        <v>0</v>
      </c>
      <c r="J188" s="63">
        <f>+Base!X96</f>
        <v>0</v>
      </c>
      <c r="K188" s="63">
        <f>+Base!Y96</f>
        <v>0</v>
      </c>
      <c r="L188" s="63">
        <f>+Base!Z96</f>
        <v>0</v>
      </c>
      <c r="M188" s="63">
        <f>+Base!AA96</f>
        <v>0</v>
      </c>
      <c r="N188" s="62">
        <f>+Base!AN96</f>
        <v>0</v>
      </c>
      <c r="O188" s="72">
        <f>+Base!AO96</f>
        <v>0</v>
      </c>
    </row>
    <row r="190" spans="1:15">
      <c r="A190" s="55">
        <f>+Base!A97</f>
        <v>0</v>
      </c>
      <c r="B190" s="63">
        <f>+Base!P97</f>
        <v>0</v>
      </c>
      <c r="C190" s="63">
        <f>+Base!Q97</f>
        <v>0</v>
      </c>
      <c r="D190" s="63">
        <f>+Base!R97</f>
        <v>0</v>
      </c>
      <c r="E190" s="63">
        <f>+Base!S97</f>
        <v>0</v>
      </c>
      <c r="F190" s="63">
        <f>+Base!T97</f>
        <v>0</v>
      </c>
      <c r="G190" s="63">
        <f>+Base!U97</f>
        <v>0</v>
      </c>
      <c r="H190" s="63">
        <f>+Base!V97</f>
        <v>0</v>
      </c>
      <c r="I190" s="63">
        <f>+Base!W97</f>
        <v>0</v>
      </c>
      <c r="J190" s="63">
        <f>+Base!X97</f>
        <v>0</v>
      </c>
      <c r="K190" s="63">
        <f>+Base!Y97</f>
        <v>0</v>
      </c>
      <c r="L190" s="63">
        <f>+Base!Z97</f>
        <v>0</v>
      </c>
      <c r="M190" s="63">
        <f>+Base!AA97</f>
        <v>0</v>
      </c>
      <c r="N190" s="62">
        <f>+Base!AN97</f>
        <v>0</v>
      </c>
      <c r="O190" s="72">
        <f>+Base!AO97</f>
        <v>0</v>
      </c>
    </row>
    <row r="192" spans="1:15">
      <c r="A192" s="55">
        <f>+Base!A98</f>
        <v>0</v>
      </c>
      <c r="B192" s="63">
        <f>+Base!P98</f>
        <v>0</v>
      </c>
      <c r="C192" s="63">
        <f>+Base!Q98</f>
        <v>0</v>
      </c>
      <c r="D192" s="63">
        <f>+Base!R98</f>
        <v>0</v>
      </c>
      <c r="E192" s="63">
        <f>+Base!S98</f>
        <v>0</v>
      </c>
      <c r="F192" s="63">
        <f>+Base!T98</f>
        <v>0</v>
      </c>
      <c r="G192" s="63">
        <f>+Base!U98</f>
        <v>0</v>
      </c>
      <c r="H192" s="63">
        <f>+Base!V98</f>
        <v>0</v>
      </c>
      <c r="I192" s="63">
        <f>+Base!W98</f>
        <v>0</v>
      </c>
      <c r="J192" s="63">
        <f>+Base!X98</f>
        <v>0</v>
      </c>
      <c r="K192" s="63">
        <f>+Base!Y98</f>
        <v>0</v>
      </c>
      <c r="L192" s="63">
        <f>+Base!Z98</f>
        <v>0</v>
      </c>
      <c r="M192" s="63">
        <f>+Base!AA98</f>
        <v>0</v>
      </c>
      <c r="N192" s="62">
        <f>+Base!AN98</f>
        <v>0</v>
      </c>
      <c r="O192" s="72">
        <f>+Base!AO98</f>
        <v>0</v>
      </c>
    </row>
    <row r="194" spans="1:15">
      <c r="A194" s="55">
        <f>+Base!A99</f>
        <v>0</v>
      </c>
      <c r="B194" s="63">
        <f>+Base!P99</f>
        <v>0</v>
      </c>
      <c r="C194" s="63">
        <f>+Base!Q99</f>
        <v>0</v>
      </c>
      <c r="D194" s="63">
        <f>+Base!R99</f>
        <v>0</v>
      </c>
      <c r="E194" s="63">
        <f>+Base!S99</f>
        <v>0</v>
      </c>
      <c r="F194" s="63">
        <f>+Base!T99</f>
        <v>0</v>
      </c>
      <c r="G194" s="63">
        <f>+Base!U99</f>
        <v>0</v>
      </c>
      <c r="H194" s="63">
        <f>+Base!V99</f>
        <v>0</v>
      </c>
      <c r="I194" s="63">
        <f>+Base!W99</f>
        <v>0</v>
      </c>
      <c r="J194" s="63">
        <f>+Base!X99</f>
        <v>0</v>
      </c>
      <c r="K194" s="63">
        <f>+Base!Y99</f>
        <v>0</v>
      </c>
      <c r="L194" s="63">
        <f>+Base!Z99</f>
        <v>0</v>
      </c>
      <c r="M194" s="63">
        <f>+Base!AA99</f>
        <v>0</v>
      </c>
      <c r="N194" s="62">
        <f>+Base!AN99</f>
        <v>0</v>
      </c>
      <c r="O194" s="72">
        <f>+Base!AO99</f>
        <v>0</v>
      </c>
    </row>
    <row r="196" spans="1:15">
      <c r="A196" s="55">
        <f>+Base!A100</f>
        <v>0</v>
      </c>
      <c r="B196" s="63">
        <f>+Base!P100</f>
        <v>0</v>
      </c>
      <c r="C196" s="63">
        <f>+Base!Q100</f>
        <v>0</v>
      </c>
      <c r="D196" s="63">
        <f>+Base!R100</f>
        <v>0</v>
      </c>
      <c r="E196" s="63">
        <f>+Base!S100</f>
        <v>0</v>
      </c>
      <c r="F196" s="63">
        <f>+Base!T100</f>
        <v>0</v>
      </c>
      <c r="G196" s="63">
        <f>+Base!U100</f>
        <v>0</v>
      </c>
      <c r="H196" s="63">
        <f>+Base!V100</f>
        <v>0</v>
      </c>
      <c r="I196" s="63">
        <f>+Base!W100</f>
        <v>0</v>
      </c>
      <c r="J196" s="63">
        <f>+Base!X100</f>
        <v>0</v>
      </c>
      <c r="K196" s="63">
        <f>+Base!Y100</f>
        <v>0</v>
      </c>
      <c r="L196" s="63">
        <f>+Base!Z100</f>
        <v>0</v>
      </c>
      <c r="M196" s="63">
        <f>+Base!AA100</f>
        <v>0</v>
      </c>
      <c r="N196" s="62">
        <f>+Base!AN100</f>
        <v>0</v>
      </c>
      <c r="O196" s="72">
        <f>+Base!AO100</f>
        <v>0</v>
      </c>
    </row>
    <row r="198" spans="1:15">
      <c r="A198" s="55">
        <f>+Base!A101</f>
        <v>0</v>
      </c>
      <c r="B198" s="63">
        <f>+Base!P101</f>
        <v>0</v>
      </c>
      <c r="C198" s="63">
        <f>+Base!Q101</f>
        <v>0</v>
      </c>
      <c r="D198" s="63">
        <f>+Base!R101</f>
        <v>0</v>
      </c>
      <c r="E198" s="63">
        <f>+Base!S101</f>
        <v>0</v>
      </c>
      <c r="F198" s="63">
        <f>+Base!T101</f>
        <v>0</v>
      </c>
      <c r="G198" s="63">
        <f>+Base!U101</f>
        <v>0</v>
      </c>
      <c r="H198" s="63">
        <f>+Base!V101</f>
        <v>0</v>
      </c>
      <c r="I198" s="63">
        <f>+Base!W101</f>
        <v>0</v>
      </c>
      <c r="J198" s="63">
        <f>+Base!X101</f>
        <v>0</v>
      </c>
      <c r="K198" s="63">
        <f>+Base!Y101</f>
        <v>0</v>
      </c>
      <c r="L198" s="63">
        <f>+Base!Z101</f>
        <v>0</v>
      </c>
      <c r="M198" s="63">
        <f>+Base!AA101</f>
        <v>0</v>
      </c>
      <c r="N198" s="62">
        <f>+Base!AN101</f>
        <v>0</v>
      </c>
      <c r="O198" s="72">
        <f>+Base!AO101</f>
        <v>0</v>
      </c>
    </row>
    <row r="200" spans="1:15">
      <c r="A200" s="55">
        <f>+Base!A102</f>
        <v>0</v>
      </c>
      <c r="B200" s="63">
        <f>+Base!P102</f>
        <v>0</v>
      </c>
      <c r="C200" s="63">
        <f>+Base!Q102</f>
        <v>0</v>
      </c>
      <c r="D200" s="63">
        <f>+Base!R102</f>
        <v>0</v>
      </c>
      <c r="E200" s="63">
        <f>+Base!S102</f>
        <v>0</v>
      </c>
      <c r="F200" s="63">
        <f>+Base!T102</f>
        <v>0</v>
      </c>
      <c r="G200" s="63">
        <f>+Base!U102</f>
        <v>0</v>
      </c>
      <c r="H200" s="63">
        <f>+Base!V102</f>
        <v>0</v>
      </c>
      <c r="I200" s="63">
        <f>+Base!W102</f>
        <v>0</v>
      </c>
      <c r="J200" s="63">
        <f>+Base!X102</f>
        <v>0</v>
      </c>
      <c r="K200" s="63">
        <f>+Base!Y102</f>
        <v>0</v>
      </c>
      <c r="L200" s="63">
        <f>+Base!Z102</f>
        <v>0</v>
      </c>
      <c r="M200" s="63">
        <f>+Base!AA102</f>
        <v>0</v>
      </c>
      <c r="N200" s="62">
        <f>+Base!AN102</f>
        <v>0</v>
      </c>
      <c r="O200" s="72">
        <f>+Base!AO102</f>
        <v>0</v>
      </c>
    </row>
    <row r="202" spans="1:15">
      <c r="A202" s="55">
        <f>+Base!A103</f>
        <v>0</v>
      </c>
      <c r="B202" s="63">
        <f>+Base!P103</f>
        <v>0</v>
      </c>
      <c r="C202" s="63">
        <f>+Base!Q103</f>
        <v>0</v>
      </c>
      <c r="D202" s="63">
        <f>+Base!R103</f>
        <v>0</v>
      </c>
      <c r="E202" s="63">
        <f>+Base!S103</f>
        <v>0</v>
      </c>
      <c r="F202" s="63">
        <f>+Base!T103</f>
        <v>0</v>
      </c>
      <c r="G202" s="63">
        <f>+Base!U103</f>
        <v>0</v>
      </c>
      <c r="H202" s="63">
        <f>+Base!V103</f>
        <v>0</v>
      </c>
      <c r="I202" s="63">
        <f>+Base!W103</f>
        <v>0</v>
      </c>
      <c r="J202" s="63">
        <f>+Base!X103</f>
        <v>0</v>
      </c>
      <c r="K202" s="63">
        <f>+Base!Y103</f>
        <v>0</v>
      </c>
      <c r="L202" s="63">
        <f>+Base!Z103</f>
        <v>0</v>
      </c>
      <c r="M202" s="63">
        <f>+Base!AA103</f>
        <v>0</v>
      </c>
      <c r="N202" s="62">
        <f>+Base!AN103</f>
        <v>0</v>
      </c>
      <c r="O202" s="72">
        <f>+Base!AO103</f>
        <v>0</v>
      </c>
    </row>
    <row r="204" spans="1:15">
      <c r="A204" s="55">
        <f>+Base!A104</f>
        <v>0</v>
      </c>
      <c r="B204" s="63">
        <f>+Base!P104</f>
        <v>0</v>
      </c>
      <c r="C204" s="63">
        <f>+Base!Q104</f>
        <v>0</v>
      </c>
      <c r="D204" s="63">
        <f>+Base!R104</f>
        <v>0</v>
      </c>
      <c r="E204" s="63">
        <f>+Base!S104</f>
        <v>0</v>
      </c>
      <c r="F204" s="63">
        <f>+Base!T104</f>
        <v>0</v>
      </c>
      <c r="G204" s="63">
        <f>+Base!U104</f>
        <v>0</v>
      </c>
      <c r="H204" s="63">
        <f>+Base!V104</f>
        <v>0</v>
      </c>
      <c r="I204" s="63">
        <f>+Base!W104</f>
        <v>0</v>
      </c>
      <c r="J204" s="63">
        <f>+Base!X104</f>
        <v>0</v>
      </c>
      <c r="K204" s="63">
        <f>+Base!Y104</f>
        <v>0</v>
      </c>
      <c r="L204" s="63">
        <f>+Base!Z104</f>
        <v>0</v>
      </c>
      <c r="M204" s="63">
        <f>+Base!AA104</f>
        <v>0</v>
      </c>
      <c r="N204" s="62">
        <f>+Base!AN104</f>
        <v>0</v>
      </c>
      <c r="O204" s="72">
        <f>+Base!AO104</f>
        <v>0</v>
      </c>
    </row>
    <row r="206" spans="1:15">
      <c r="A206" s="55">
        <f>+Base!A105</f>
        <v>0</v>
      </c>
      <c r="B206" s="63">
        <f>+Base!P105</f>
        <v>0</v>
      </c>
      <c r="C206" s="63">
        <f>+Base!Q105</f>
        <v>0</v>
      </c>
      <c r="D206" s="63">
        <f>+Base!R105</f>
        <v>0</v>
      </c>
      <c r="E206" s="63">
        <f>+Base!S105</f>
        <v>0</v>
      </c>
      <c r="F206" s="63">
        <f>+Base!T105</f>
        <v>0</v>
      </c>
      <c r="G206" s="63">
        <f>+Base!U105</f>
        <v>0</v>
      </c>
      <c r="H206" s="63">
        <f>+Base!V105</f>
        <v>0</v>
      </c>
      <c r="I206" s="63">
        <f>+Base!W105</f>
        <v>0</v>
      </c>
      <c r="J206" s="63">
        <f>+Base!X105</f>
        <v>0</v>
      </c>
      <c r="K206" s="63">
        <f>+Base!Y105</f>
        <v>0</v>
      </c>
      <c r="L206" s="63">
        <f>+Base!Z105</f>
        <v>0</v>
      </c>
      <c r="M206" s="63">
        <f>+Base!AA105</f>
        <v>0</v>
      </c>
      <c r="N206" s="62">
        <f>+Base!AN105</f>
        <v>0</v>
      </c>
      <c r="O206" s="72">
        <f>+Base!AO105</f>
        <v>0</v>
      </c>
    </row>
    <row r="208" spans="1:15">
      <c r="A208" s="55">
        <f>+Base!A106</f>
        <v>0</v>
      </c>
      <c r="B208" s="63">
        <f>+Base!P106</f>
        <v>0</v>
      </c>
      <c r="C208" s="63">
        <f>+Base!Q106</f>
        <v>0</v>
      </c>
      <c r="D208" s="63">
        <f>+Base!R106</f>
        <v>0</v>
      </c>
      <c r="E208" s="63">
        <f>+Base!S106</f>
        <v>0</v>
      </c>
      <c r="F208" s="63">
        <f>+Base!T106</f>
        <v>0</v>
      </c>
      <c r="G208" s="63">
        <f>+Base!U106</f>
        <v>0</v>
      </c>
      <c r="H208" s="63">
        <f>+Base!V106</f>
        <v>0</v>
      </c>
      <c r="I208" s="63">
        <f>+Base!W106</f>
        <v>0</v>
      </c>
      <c r="J208" s="63">
        <f>+Base!X106</f>
        <v>0</v>
      </c>
      <c r="K208" s="63">
        <f>+Base!Y106</f>
        <v>0</v>
      </c>
      <c r="L208" s="63">
        <f>+Base!Z106</f>
        <v>0</v>
      </c>
      <c r="M208" s="63">
        <f>+Base!AA106</f>
        <v>0</v>
      </c>
      <c r="N208" s="62">
        <f>+Base!AN106</f>
        <v>0</v>
      </c>
      <c r="O208" s="72">
        <f>+Base!AO106</f>
        <v>0</v>
      </c>
    </row>
    <row r="210" spans="1:15">
      <c r="A210" s="55">
        <f>+Base!A107</f>
        <v>0</v>
      </c>
      <c r="B210" s="63">
        <f>+Base!P107</f>
        <v>0</v>
      </c>
      <c r="C210" s="63">
        <f>+Base!Q107</f>
        <v>0</v>
      </c>
      <c r="D210" s="63">
        <f>+Base!R107</f>
        <v>0</v>
      </c>
      <c r="E210" s="63">
        <f>+Base!S107</f>
        <v>0</v>
      </c>
      <c r="F210" s="63">
        <f>+Base!T107</f>
        <v>0</v>
      </c>
      <c r="G210" s="63">
        <f>+Base!U107</f>
        <v>0</v>
      </c>
      <c r="H210" s="63">
        <f>+Base!V107</f>
        <v>0</v>
      </c>
      <c r="I210" s="63">
        <f>+Base!W107</f>
        <v>0</v>
      </c>
      <c r="J210" s="63">
        <f>+Base!X107</f>
        <v>0</v>
      </c>
      <c r="K210" s="63">
        <f>+Base!Y107</f>
        <v>0</v>
      </c>
      <c r="L210" s="63">
        <f>+Base!Z107</f>
        <v>0</v>
      </c>
      <c r="M210" s="63">
        <f>+Base!AA107</f>
        <v>0</v>
      </c>
      <c r="N210" s="62">
        <f>+Base!AN107</f>
        <v>0</v>
      </c>
      <c r="O210" s="72">
        <f>+Base!AO107</f>
        <v>0</v>
      </c>
    </row>
    <row r="212" spans="1:15">
      <c r="A212" s="55">
        <f>+Base!A108</f>
        <v>0</v>
      </c>
      <c r="B212" s="63">
        <f>+Base!P108</f>
        <v>0</v>
      </c>
      <c r="C212" s="63">
        <f>+Base!Q108</f>
        <v>0</v>
      </c>
      <c r="D212" s="63">
        <f>+Base!R108</f>
        <v>0</v>
      </c>
      <c r="E212" s="63">
        <f>+Base!S108</f>
        <v>0</v>
      </c>
      <c r="F212" s="63">
        <f>+Base!T108</f>
        <v>0</v>
      </c>
      <c r="G212" s="63">
        <f>+Base!U108</f>
        <v>0</v>
      </c>
      <c r="H212" s="63">
        <f>+Base!V108</f>
        <v>0</v>
      </c>
      <c r="I212" s="63">
        <f>+Base!W108</f>
        <v>0</v>
      </c>
      <c r="J212" s="63">
        <f>+Base!X108</f>
        <v>0</v>
      </c>
      <c r="K212" s="63">
        <f>+Base!Y108</f>
        <v>0</v>
      </c>
      <c r="L212" s="63">
        <f>+Base!Z108</f>
        <v>0</v>
      </c>
      <c r="M212" s="63">
        <f>+Base!AA108</f>
        <v>0</v>
      </c>
      <c r="N212" s="62">
        <f>+Base!AN108</f>
        <v>0</v>
      </c>
      <c r="O212" s="72">
        <f>+Base!AO108</f>
        <v>0</v>
      </c>
    </row>
    <row r="214" spans="1:15">
      <c r="A214" s="55">
        <f>+Base!A109</f>
        <v>0</v>
      </c>
      <c r="B214" s="63">
        <f>+Base!P109</f>
        <v>0</v>
      </c>
      <c r="C214" s="63">
        <f>+Base!Q109</f>
        <v>0</v>
      </c>
      <c r="D214" s="63">
        <f>+Base!R109</f>
        <v>0</v>
      </c>
      <c r="E214" s="63">
        <f>+Base!S109</f>
        <v>0</v>
      </c>
      <c r="F214" s="63">
        <f>+Base!T109</f>
        <v>0</v>
      </c>
      <c r="G214" s="63">
        <f>+Base!U109</f>
        <v>0</v>
      </c>
      <c r="H214" s="63">
        <f>+Base!V109</f>
        <v>0</v>
      </c>
      <c r="I214" s="63">
        <f>+Base!W109</f>
        <v>0</v>
      </c>
      <c r="J214" s="63">
        <f>+Base!X109</f>
        <v>0</v>
      </c>
      <c r="K214" s="63">
        <f>+Base!Y109</f>
        <v>0</v>
      </c>
      <c r="L214" s="63">
        <f>+Base!Z109</f>
        <v>0</v>
      </c>
      <c r="M214" s="63">
        <f>+Base!AA109</f>
        <v>0</v>
      </c>
      <c r="N214" s="62">
        <f>+Base!AN109</f>
        <v>0</v>
      </c>
      <c r="O214" s="72">
        <f>+Base!AO109</f>
        <v>0</v>
      </c>
    </row>
    <row r="216" spans="1:15">
      <c r="A216" s="55">
        <f>+Base!A110</f>
        <v>0</v>
      </c>
      <c r="B216" s="63">
        <f>+Base!P110</f>
        <v>0</v>
      </c>
      <c r="C216" s="63">
        <f>+Base!Q110</f>
        <v>0</v>
      </c>
      <c r="D216" s="63">
        <f>+Base!R110</f>
        <v>0</v>
      </c>
      <c r="E216" s="63">
        <f>+Base!S110</f>
        <v>0</v>
      </c>
      <c r="F216" s="63">
        <f>+Base!T110</f>
        <v>0</v>
      </c>
      <c r="G216" s="63">
        <f>+Base!U110</f>
        <v>0</v>
      </c>
      <c r="H216" s="63">
        <f>+Base!V110</f>
        <v>0</v>
      </c>
      <c r="I216" s="63">
        <f>+Base!W110</f>
        <v>0</v>
      </c>
      <c r="J216" s="63">
        <f>+Base!X110</f>
        <v>0</v>
      </c>
      <c r="K216" s="63">
        <f>+Base!Y110</f>
        <v>0</v>
      </c>
      <c r="L216" s="63">
        <f>+Base!Z110</f>
        <v>0</v>
      </c>
      <c r="M216" s="63">
        <f>+Base!AA110</f>
        <v>0</v>
      </c>
      <c r="N216" s="62">
        <f>+Base!AN110</f>
        <v>0</v>
      </c>
      <c r="O216" s="72">
        <f>+Base!AO110</f>
        <v>0</v>
      </c>
    </row>
    <row r="218" spans="1:15">
      <c r="A218" s="55">
        <f>+Base!A111</f>
        <v>0</v>
      </c>
      <c r="B218" s="63">
        <f>+Base!P111</f>
        <v>0</v>
      </c>
      <c r="C218" s="63">
        <f>+Base!Q111</f>
        <v>0</v>
      </c>
      <c r="D218" s="63">
        <f>+Base!R111</f>
        <v>0</v>
      </c>
      <c r="E218" s="63">
        <f>+Base!S111</f>
        <v>0</v>
      </c>
      <c r="F218" s="63">
        <f>+Base!T111</f>
        <v>0</v>
      </c>
      <c r="G218" s="63">
        <f>+Base!U111</f>
        <v>0</v>
      </c>
      <c r="H218" s="63">
        <f>+Base!V111</f>
        <v>0</v>
      </c>
      <c r="I218" s="63">
        <f>+Base!W111</f>
        <v>0</v>
      </c>
      <c r="J218" s="63">
        <f>+Base!X111</f>
        <v>0</v>
      </c>
      <c r="K218" s="63">
        <f>+Base!Y111</f>
        <v>0</v>
      </c>
      <c r="L218" s="63">
        <f>+Base!Z111</f>
        <v>0</v>
      </c>
      <c r="M218" s="63">
        <f>+Base!AA111</f>
        <v>0</v>
      </c>
      <c r="N218" s="62">
        <f>+Base!AN111</f>
        <v>0</v>
      </c>
      <c r="O218" s="72">
        <f>+Base!AO111</f>
        <v>0</v>
      </c>
    </row>
    <row r="220" spans="1:15">
      <c r="A220" s="55">
        <f>+Base!A112</f>
        <v>0</v>
      </c>
      <c r="B220" s="63">
        <f>+Base!P112</f>
        <v>0</v>
      </c>
      <c r="C220" s="63">
        <f>+Base!Q112</f>
        <v>0</v>
      </c>
      <c r="D220" s="63">
        <f>+Base!R112</f>
        <v>0</v>
      </c>
      <c r="E220" s="63">
        <f>+Base!S112</f>
        <v>0</v>
      </c>
      <c r="F220" s="63">
        <f>+Base!T112</f>
        <v>0</v>
      </c>
      <c r="G220" s="63">
        <f>+Base!U112</f>
        <v>0</v>
      </c>
      <c r="H220" s="63">
        <f>+Base!V112</f>
        <v>0</v>
      </c>
      <c r="I220" s="63">
        <f>+Base!W112</f>
        <v>0</v>
      </c>
      <c r="J220" s="63">
        <f>+Base!X112</f>
        <v>0</v>
      </c>
      <c r="K220" s="63">
        <f>+Base!Y112</f>
        <v>0</v>
      </c>
      <c r="L220" s="63">
        <f>+Base!Z112</f>
        <v>0</v>
      </c>
      <c r="M220" s="63">
        <f>+Base!AA112</f>
        <v>0</v>
      </c>
      <c r="N220" s="62">
        <f>+Base!AN112</f>
        <v>0</v>
      </c>
      <c r="O220" s="72">
        <f>+Base!AO112</f>
        <v>0</v>
      </c>
    </row>
    <row r="222" spans="1:15">
      <c r="A222" s="55">
        <f>+Base!A113</f>
        <v>0</v>
      </c>
      <c r="B222" s="63">
        <f>+Base!P113</f>
        <v>0</v>
      </c>
      <c r="C222" s="63">
        <f>+Base!Q113</f>
        <v>0</v>
      </c>
      <c r="D222" s="63">
        <f>+Base!R113</f>
        <v>0</v>
      </c>
      <c r="E222" s="63">
        <f>+Base!S113</f>
        <v>0</v>
      </c>
      <c r="F222" s="63">
        <f>+Base!T113</f>
        <v>0</v>
      </c>
      <c r="G222" s="63">
        <f>+Base!U113</f>
        <v>0</v>
      </c>
      <c r="H222" s="63">
        <f>+Base!V113</f>
        <v>0</v>
      </c>
      <c r="I222" s="63">
        <f>+Base!W113</f>
        <v>0</v>
      </c>
      <c r="J222" s="63">
        <f>+Base!X113</f>
        <v>0</v>
      </c>
      <c r="K222" s="63">
        <f>+Base!Y113</f>
        <v>0</v>
      </c>
      <c r="L222" s="63">
        <f>+Base!Z113</f>
        <v>0</v>
      </c>
      <c r="M222" s="63">
        <f>+Base!AA113</f>
        <v>0</v>
      </c>
      <c r="N222" s="62">
        <f>+Base!AN113</f>
        <v>0</v>
      </c>
      <c r="O222" s="72">
        <f>+Base!AO113</f>
        <v>0</v>
      </c>
    </row>
    <row r="224" spans="1:15">
      <c r="A224" s="55">
        <f>+Base!A114</f>
        <v>0</v>
      </c>
      <c r="B224" s="63">
        <f>+Base!P114</f>
        <v>0</v>
      </c>
      <c r="C224" s="63">
        <f>+Base!Q114</f>
        <v>0</v>
      </c>
      <c r="D224" s="63">
        <f>+Base!R114</f>
        <v>0</v>
      </c>
      <c r="E224" s="63">
        <f>+Base!S114</f>
        <v>0</v>
      </c>
      <c r="F224" s="63">
        <f>+Base!T114</f>
        <v>0</v>
      </c>
      <c r="G224" s="63">
        <f>+Base!U114</f>
        <v>0</v>
      </c>
      <c r="H224" s="63">
        <f>+Base!V114</f>
        <v>0</v>
      </c>
      <c r="I224" s="63">
        <f>+Base!W114</f>
        <v>0</v>
      </c>
      <c r="J224" s="63">
        <f>+Base!X114</f>
        <v>0</v>
      </c>
      <c r="K224" s="63">
        <f>+Base!Y114</f>
        <v>0</v>
      </c>
      <c r="L224" s="63">
        <f>+Base!Z114</f>
        <v>0</v>
      </c>
      <c r="M224" s="63">
        <f>+Base!AA114</f>
        <v>0</v>
      </c>
      <c r="N224" s="62">
        <f>+Base!AN114</f>
        <v>0</v>
      </c>
      <c r="O224" s="72">
        <f>+Base!AO114</f>
        <v>0</v>
      </c>
    </row>
    <row r="226" spans="1:15">
      <c r="A226" s="55">
        <f>+Base!A115</f>
        <v>0</v>
      </c>
      <c r="B226" s="63">
        <f>+Base!P115</f>
        <v>0</v>
      </c>
      <c r="C226" s="63">
        <f>+Base!Q115</f>
        <v>0</v>
      </c>
      <c r="D226" s="63">
        <f>+Base!R115</f>
        <v>0</v>
      </c>
      <c r="E226" s="63">
        <f>+Base!S115</f>
        <v>0</v>
      </c>
      <c r="F226" s="63">
        <f>+Base!T115</f>
        <v>0</v>
      </c>
      <c r="G226" s="63">
        <f>+Base!U115</f>
        <v>0</v>
      </c>
      <c r="H226" s="63">
        <f>+Base!V115</f>
        <v>0</v>
      </c>
      <c r="I226" s="63">
        <f>+Base!W115</f>
        <v>0</v>
      </c>
      <c r="J226" s="63">
        <f>+Base!X115</f>
        <v>0</v>
      </c>
      <c r="K226" s="63">
        <f>+Base!Y115</f>
        <v>0</v>
      </c>
      <c r="L226" s="63">
        <f>+Base!Z115</f>
        <v>0</v>
      </c>
      <c r="M226" s="63">
        <f>+Base!AA115</f>
        <v>0</v>
      </c>
      <c r="N226" s="62">
        <f>+Base!AN115</f>
        <v>0</v>
      </c>
      <c r="O226" s="72">
        <f>+Base!AO115</f>
        <v>0</v>
      </c>
    </row>
    <row r="228" spans="1:15">
      <c r="A228" s="55">
        <f>+Base!A116</f>
        <v>0</v>
      </c>
      <c r="B228" s="63">
        <f>+Base!P116</f>
        <v>0</v>
      </c>
      <c r="C228" s="63">
        <f>+Base!Q116</f>
        <v>0</v>
      </c>
      <c r="D228" s="63">
        <f>+Base!R116</f>
        <v>0</v>
      </c>
      <c r="E228" s="63">
        <f>+Base!S116</f>
        <v>0</v>
      </c>
      <c r="F228" s="63">
        <f>+Base!T116</f>
        <v>0</v>
      </c>
      <c r="G228" s="63">
        <f>+Base!U116</f>
        <v>0</v>
      </c>
      <c r="H228" s="63">
        <f>+Base!V116</f>
        <v>0</v>
      </c>
      <c r="I228" s="63">
        <f>+Base!W116</f>
        <v>0</v>
      </c>
      <c r="J228" s="63">
        <f>+Base!X116</f>
        <v>0</v>
      </c>
      <c r="K228" s="63">
        <f>+Base!Y116</f>
        <v>0</v>
      </c>
      <c r="L228" s="63">
        <f>+Base!Z116</f>
        <v>0</v>
      </c>
      <c r="M228" s="63">
        <f>+Base!AA116</f>
        <v>0</v>
      </c>
      <c r="N228" s="62">
        <f>+Base!AN116</f>
        <v>0</v>
      </c>
      <c r="O228" s="72">
        <f>+Base!AO116</f>
        <v>0</v>
      </c>
    </row>
    <row r="230" spans="1:15">
      <c r="A230" s="55">
        <f>+Base!A117</f>
        <v>0</v>
      </c>
      <c r="B230" s="63">
        <f>+Base!P117</f>
        <v>0</v>
      </c>
      <c r="C230" s="63">
        <f>+Base!Q117</f>
        <v>0</v>
      </c>
      <c r="D230" s="63">
        <f>+Base!R117</f>
        <v>0</v>
      </c>
      <c r="E230" s="63">
        <f>+Base!S117</f>
        <v>0</v>
      </c>
      <c r="F230" s="63">
        <f>+Base!T117</f>
        <v>0</v>
      </c>
      <c r="G230" s="63">
        <f>+Base!U117</f>
        <v>0</v>
      </c>
      <c r="H230" s="63">
        <f>+Base!V117</f>
        <v>0</v>
      </c>
      <c r="I230" s="63">
        <f>+Base!W117</f>
        <v>0</v>
      </c>
      <c r="J230" s="63">
        <f>+Base!X117</f>
        <v>0</v>
      </c>
      <c r="K230" s="63">
        <f>+Base!Y117</f>
        <v>0</v>
      </c>
      <c r="L230" s="63">
        <f>+Base!Z117</f>
        <v>0</v>
      </c>
      <c r="M230" s="63">
        <f>+Base!AA117</f>
        <v>0</v>
      </c>
      <c r="N230" s="62">
        <f>+Base!AN117</f>
        <v>0</v>
      </c>
      <c r="O230" s="72">
        <f>+Base!AO117</f>
        <v>0</v>
      </c>
    </row>
    <row r="232" spans="1:15">
      <c r="A232" s="55">
        <f>+Base!A118</f>
        <v>0</v>
      </c>
      <c r="B232" s="63">
        <f>+Base!P118</f>
        <v>0</v>
      </c>
      <c r="C232" s="63">
        <f>+Base!Q118</f>
        <v>0</v>
      </c>
      <c r="D232" s="63">
        <f>+Base!R118</f>
        <v>0</v>
      </c>
      <c r="E232" s="63">
        <f>+Base!S118</f>
        <v>0</v>
      </c>
      <c r="F232" s="63">
        <f>+Base!T118</f>
        <v>0</v>
      </c>
      <c r="G232" s="63">
        <f>+Base!U118</f>
        <v>0</v>
      </c>
      <c r="H232" s="63">
        <f>+Base!V118</f>
        <v>0</v>
      </c>
      <c r="I232" s="63">
        <f>+Base!W118</f>
        <v>0</v>
      </c>
      <c r="J232" s="63">
        <f>+Base!X118</f>
        <v>0</v>
      </c>
      <c r="K232" s="63">
        <f>+Base!Y118</f>
        <v>0</v>
      </c>
      <c r="L232" s="63">
        <f>+Base!Z118</f>
        <v>0</v>
      </c>
      <c r="M232" s="63">
        <f>+Base!AA118</f>
        <v>0</v>
      </c>
      <c r="N232" s="62">
        <f>+Base!AN118</f>
        <v>0</v>
      </c>
      <c r="O232" s="72">
        <f>+Base!AO118</f>
        <v>0</v>
      </c>
    </row>
    <row r="234" spans="1:15">
      <c r="A234" s="55">
        <f>+Base!A119</f>
        <v>0</v>
      </c>
      <c r="B234" s="63">
        <f>+Base!P119</f>
        <v>0</v>
      </c>
      <c r="C234" s="63">
        <f>+Base!Q119</f>
        <v>0</v>
      </c>
      <c r="D234" s="63">
        <f>+Base!R119</f>
        <v>0</v>
      </c>
      <c r="E234" s="63">
        <f>+Base!S119</f>
        <v>0</v>
      </c>
      <c r="F234" s="63">
        <f>+Base!T119</f>
        <v>0</v>
      </c>
      <c r="G234" s="63">
        <f>+Base!U119</f>
        <v>0</v>
      </c>
      <c r="H234" s="63">
        <f>+Base!V119</f>
        <v>0</v>
      </c>
      <c r="I234" s="63">
        <f>+Base!W119</f>
        <v>0</v>
      </c>
      <c r="J234" s="63">
        <f>+Base!X119</f>
        <v>0</v>
      </c>
      <c r="K234" s="63">
        <f>+Base!Y119</f>
        <v>0</v>
      </c>
      <c r="L234" s="63">
        <f>+Base!Z119</f>
        <v>0</v>
      </c>
      <c r="M234" s="63">
        <f>+Base!AA119</f>
        <v>0</v>
      </c>
      <c r="N234" s="62">
        <f>+Base!AN119</f>
        <v>0</v>
      </c>
      <c r="O234" s="72">
        <f>+Base!AO119</f>
        <v>0</v>
      </c>
    </row>
    <row r="236" spans="1:15">
      <c r="A236" s="55">
        <f>+Base!A120</f>
        <v>0</v>
      </c>
      <c r="B236" s="63">
        <f>+Base!P120</f>
        <v>0</v>
      </c>
      <c r="C236" s="63">
        <f>+Base!Q120</f>
        <v>0</v>
      </c>
      <c r="D236" s="63">
        <f>+Base!R120</f>
        <v>0</v>
      </c>
      <c r="E236" s="63">
        <f>+Base!S120</f>
        <v>0</v>
      </c>
      <c r="F236" s="63">
        <f>+Base!T120</f>
        <v>0</v>
      </c>
      <c r="G236" s="63">
        <f>+Base!U120</f>
        <v>0</v>
      </c>
      <c r="H236" s="63">
        <f>+Base!V120</f>
        <v>0</v>
      </c>
      <c r="I236" s="63">
        <f>+Base!W120</f>
        <v>0</v>
      </c>
      <c r="J236" s="63">
        <f>+Base!X120</f>
        <v>0</v>
      </c>
      <c r="K236" s="63">
        <f>+Base!Y120</f>
        <v>0</v>
      </c>
      <c r="L236" s="63">
        <f>+Base!Z120</f>
        <v>0</v>
      </c>
      <c r="M236" s="63">
        <f>+Base!AA120</f>
        <v>0</v>
      </c>
      <c r="N236" s="62">
        <f>+Base!AN120</f>
        <v>0</v>
      </c>
      <c r="O236" s="72">
        <f>+Base!AO120</f>
        <v>0</v>
      </c>
    </row>
    <row r="238" spans="1:15">
      <c r="A238" s="55">
        <f>+Base!A121</f>
        <v>0</v>
      </c>
      <c r="B238" s="63">
        <f>+Base!P121</f>
        <v>0</v>
      </c>
      <c r="C238" s="63">
        <f>+Base!Q121</f>
        <v>0</v>
      </c>
      <c r="D238" s="63">
        <f>+Base!R121</f>
        <v>0</v>
      </c>
      <c r="E238" s="63">
        <f>+Base!S121</f>
        <v>0</v>
      </c>
      <c r="F238" s="63">
        <f>+Base!T121</f>
        <v>0</v>
      </c>
      <c r="G238" s="63">
        <f>+Base!U121</f>
        <v>0</v>
      </c>
      <c r="H238" s="63">
        <f>+Base!V121</f>
        <v>0</v>
      </c>
      <c r="I238" s="63">
        <f>+Base!W121</f>
        <v>0</v>
      </c>
      <c r="J238" s="63">
        <f>+Base!X121</f>
        <v>0</v>
      </c>
      <c r="K238" s="63">
        <f>+Base!Y121</f>
        <v>0</v>
      </c>
      <c r="L238" s="63">
        <f>+Base!Z121</f>
        <v>0</v>
      </c>
      <c r="M238" s="63">
        <f>+Base!AA121</f>
        <v>0</v>
      </c>
      <c r="N238" s="62">
        <f>+Base!AN121</f>
        <v>0</v>
      </c>
      <c r="O238" s="72">
        <f>+Base!AO121</f>
        <v>0</v>
      </c>
    </row>
    <row r="240" spans="1:15">
      <c r="A240" s="55">
        <f>+Base!A122</f>
        <v>0</v>
      </c>
      <c r="B240" s="63">
        <f>+Base!P122</f>
        <v>0</v>
      </c>
      <c r="C240" s="63">
        <f>+Base!Q122</f>
        <v>0</v>
      </c>
      <c r="D240" s="63">
        <f>+Base!R122</f>
        <v>0</v>
      </c>
      <c r="E240" s="63">
        <f>+Base!S122</f>
        <v>0</v>
      </c>
      <c r="F240" s="63">
        <f>+Base!T122</f>
        <v>0</v>
      </c>
      <c r="G240" s="63">
        <f>+Base!U122</f>
        <v>0</v>
      </c>
      <c r="H240" s="63">
        <f>+Base!V122</f>
        <v>0</v>
      </c>
      <c r="I240" s="63">
        <f>+Base!W122</f>
        <v>0</v>
      </c>
      <c r="J240" s="63">
        <f>+Base!X122</f>
        <v>0</v>
      </c>
      <c r="K240" s="63">
        <f>+Base!Y122</f>
        <v>0</v>
      </c>
      <c r="L240" s="63">
        <f>+Base!Z122</f>
        <v>0</v>
      </c>
      <c r="M240" s="63">
        <f>+Base!AA122</f>
        <v>0</v>
      </c>
      <c r="N240" s="62">
        <f>+Base!AN122</f>
        <v>0</v>
      </c>
      <c r="O240" s="72">
        <f>+Base!AO122</f>
        <v>0</v>
      </c>
    </row>
    <row r="242" spans="1:15">
      <c r="A242" s="55">
        <f>+Base!A123</f>
        <v>0</v>
      </c>
      <c r="B242" s="63">
        <f>+Base!P123</f>
        <v>0</v>
      </c>
      <c r="C242" s="63">
        <f>+Base!Q123</f>
        <v>0</v>
      </c>
      <c r="D242" s="63">
        <f>+Base!R123</f>
        <v>0</v>
      </c>
      <c r="E242" s="63">
        <f>+Base!S123</f>
        <v>0</v>
      </c>
      <c r="F242" s="63">
        <f>+Base!T123</f>
        <v>0</v>
      </c>
      <c r="G242" s="63">
        <f>+Base!U123</f>
        <v>0</v>
      </c>
      <c r="H242" s="63">
        <f>+Base!V123</f>
        <v>0</v>
      </c>
      <c r="I242" s="63">
        <f>+Base!W123</f>
        <v>0</v>
      </c>
      <c r="J242" s="63">
        <f>+Base!X123</f>
        <v>0</v>
      </c>
      <c r="K242" s="63">
        <f>+Base!Y123</f>
        <v>0</v>
      </c>
      <c r="L242" s="63">
        <f>+Base!Z123</f>
        <v>0</v>
      </c>
      <c r="M242" s="63">
        <f>+Base!AA123</f>
        <v>0</v>
      </c>
      <c r="N242" s="62">
        <f>+Base!AN123</f>
        <v>0</v>
      </c>
      <c r="O242" s="72">
        <f>+Base!AO123</f>
        <v>0</v>
      </c>
    </row>
    <row r="244" spans="1:15">
      <c r="A244" s="55">
        <f>+Base!A124</f>
        <v>0</v>
      </c>
      <c r="B244" s="63">
        <f>+Base!P124</f>
        <v>0</v>
      </c>
      <c r="C244" s="63">
        <f>+Base!Q124</f>
        <v>0</v>
      </c>
      <c r="D244" s="63">
        <f>+Base!R124</f>
        <v>0</v>
      </c>
      <c r="E244" s="63">
        <f>+Base!S124</f>
        <v>0</v>
      </c>
      <c r="F244" s="63">
        <f>+Base!T124</f>
        <v>0</v>
      </c>
      <c r="G244" s="63">
        <f>+Base!U124</f>
        <v>0</v>
      </c>
      <c r="H244" s="63">
        <f>+Base!V124</f>
        <v>0</v>
      </c>
      <c r="I244" s="63">
        <f>+Base!W124</f>
        <v>0</v>
      </c>
      <c r="J244" s="63">
        <f>+Base!X124</f>
        <v>0</v>
      </c>
      <c r="K244" s="63">
        <f>+Base!Y124</f>
        <v>0</v>
      </c>
      <c r="L244" s="63">
        <f>+Base!Z124</f>
        <v>0</v>
      </c>
      <c r="M244" s="63">
        <f>+Base!AA124</f>
        <v>0</v>
      </c>
      <c r="N244" s="62">
        <f>+Base!AN124</f>
        <v>0</v>
      </c>
      <c r="O244" s="72">
        <f>+Base!AO124</f>
        <v>0</v>
      </c>
    </row>
    <row r="246" spans="1:15">
      <c r="A246" s="55">
        <f>+Base!A125</f>
        <v>0</v>
      </c>
      <c r="B246" s="63">
        <f>+Base!P125</f>
        <v>0</v>
      </c>
      <c r="C246" s="63">
        <f>+Base!Q125</f>
        <v>0</v>
      </c>
      <c r="D246" s="63">
        <f>+Base!R125</f>
        <v>0</v>
      </c>
      <c r="E246" s="63">
        <f>+Base!S125</f>
        <v>0</v>
      </c>
      <c r="F246" s="63">
        <f>+Base!T125</f>
        <v>0</v>
      </c>
      <c r="G246" s="63">
        <f>+Base!U125</f>
        <v>0</v>
      </c>
      <c r="H246" s="63">
        <f>+Base!V125</f>
        <v>0</v>
      </c>
      <c r="I246" s="63">
        <f>+Base!W125</f>
        <v>0</v>
      </c>
      <c r="J246" s="63">
        <f>+Base!X125</f>
        <v>0</v>
      </c>
      <c r="K246" s="63">
        <f>+Base!Y125</f>
        <v>0</v>
      </c>
      <c r="L246" s="63">
        <f>+Base!Z125</f>
        <v>0</v>
      </c>
      <c r="M246" s="63">
        <f>+Base!AA125</f>
        <v>0</v>
      </c>
      <c r="N246" s="62">
        <f>+Base!AN125</f>
        <v>0</v>
      </c>
      <c r="O246" s="72">
        <f>+Base!AO125</f>
        <v>0</v>
      </c>
    </row>
    <row r="248" spans="1:15">
      <c r="A248" s="55">
        <f>+Base!A126</f>
        <v>0</v>
      </c>
      <c r="B248" s="63">
        <f>+Base!P126</f>
        <v>0</v>
      </c>
      <c r="C248" s="63">
        <f>+Base!Q126</f>
        <v>0</v>
      </c>
      <c r="D248" s="63">
        <f>+Base!R126</f>
        <v>0</v>
      </c>
      <c r="E248" s="63">
        <f>+Base!S126</f>
        <v>0</v>
      </c>
      <c r="F248" s="63">
        <f>+Base!T126</f>
        <v>0</v>
      </c>
      <c r="G248" s="63">
        <f>+Base!U126</f>
        <v>0</v>
      </c>
      <c r="H248" s="63">
        <f>+Base!V126</f>
        <v>0</v>
      </c>
      <c r="I248" s="63">
        <f>+Base!W126</f>
        <v>0</v>
      </c>
      <c r="J248" s="63">
        <f>+Base!X126</f>
        <v>0</v>
      </c>
      <c r="K248" s="63">
        <f>+Base!Y126</f>
        <v>0</v>
      </c>
      <c r="L248" s="63">
        <f>+Base!Z126</f>
        <v>0</v>
      </c>
      <c r="M248" s="63">
        <f>+Base!AA126</f>
        <v>0</v>
      </c>
      <c r="N248" s="62">
        <f>+Base!AN126</f>
        <v>0</v>
      </c>
      <c r="O248" s="72">
        <f>+Base!AO126</f>
        <v>0</v>
      </c>
    </row>
    <row r="250" spans="1:15">
      <c r="A250" s="55">
        <f>+Base!A127</f>
        <v>0</v>
      </c>
      <c r="B250" s="63">
        <f>+Base!P127</f>
        <v>0</v>
      </c>
      <c r="C250" s="63">
        <f>+Base!Q127</f>
        <v>0</v>
      </c>
      <c r="D250" s="63">
        <f>+Base!R127</f>
        <v>0</v>
      </c>
      <c r="E250" s="63">
        <f>+Base!S127</f>
        <v>0</v>
      </c>
      <c r="F250" s="63">
        <f>+Base!T127</f>
        <v>0</v>
      </c>
      <c r="G250" s="63">
        <f>+Base!U127</f>
        <v>0</v>
      </c>
      <c r="H250" s="63">
        <f>+Base!V127</f>
        <v>0</v>
      </c>
      <c r="I250" s="63">
        <f>+Base!W127</f>
        <v>0</v>
      </c>
      <c r="J250" s="63">
        <f>+Base!X127</f>
        <v>0</v>
      </c>
      <c r="K250" s="63">
        <f>+Base!Y127</f>
        <v>0</v>
      </c>
      <c r="L250" s="63">
        <f>+Base!Z127</f>
        <v>0</v>
      </c>
      <c r="M250" s="63">
        <f>+Base!AA127</f>
        <v>0</v>
      </c>
      <c r="N250" s="62">
        <f>+Base!AN127</f>
        <v>0</v>
      </c>
      <c r="O250" s="72">
        <f>+Base!AO127</f>
        <v>0</v>
      </c>
    </row>
    <row r="252" spans="1:15">
      <c r="A252" s="55">
        <f>+Base!A128</f>
        <v>0</v>
      </c>
      <c r="B252" s="63">
        <f>+Base!P128</f>
        <v>0</v>
      </c>
      <c r="C252" s="63">
        <f>+Base!Q128</f>
        <v>0</v>
      </c>
      <c r="D252" s="63">
        <f>+Base!R128</f>
        <v>0</v>
      </c>
      <c r="E252" s="63">
        <f>+Base!S128</f>
        <v>0</v>
      </c>
      <c r="F252" s="63">
        <f>+Base!T128</f>
        <v>0</v>
      </c>
      <c r="G252" s="63">
        <f>+Base!U128</f>
        <v>0</v>
      </c>
      <c r="H252" s="63">
        <f>+Base!V128</f>
        <v>0</v>
      </c>
      <c r="I252" s="63">
        <f>+Base!W128</f>
        <v>0</v>
      </c>
      <c r="J252" s="63">
        <f>+Base!X128</f>
        <v>0</v>
      </c>
      <c r="K252" s="63">
        <f>+Base!Y128</f>
        <v>0</v>
      </c>
      <c r="L252" s="63">
        <f>+Base!Z128</f>
        <v>0</v>
      </c>
      <c r="M252" s="63">
        <f>+Base!AA128</f>
        <v>0</v>
      </c>
      <c r="N252" s="62">
        <f>+Base!AN128</f>
        <v>0</v>
      </c>
      <c r="O252" s="72">
        <f>+Base!AO128</f>
        <v>0</v>
      </c>
    </row>
    <row r="254" spans="1:15">
      <c r="A254" s="55">
        <f>+Base!A129</f>
        <v>0</v>
      </c>
      <c r="B254" s="63">
        <f>+Base!P129</f>
        <v>0</v>
      </c>
      <c r="C254" s="63">
        <f>+Base!Q129</f>
        <v>0</v>
      </c>
      <c r="D254" s="63">
        <f>+Base!R129</f>
        <v>0</v>
      </c>
      <c r="E254" s="63">
        <f>+Base!S129</f>
        <v>0</v>
      </c>
      <c r="F254" s="63">
        <f>+Base!T129</f>
        <v>0</v>
      </c>
      <c r="G254" s="63">
        <f>+Base!U129</f>
        <v>0</v>
      </c>
      <c r="H254" s="63">
        <f>+Base!V129</f>
        <v>0</v>
      </c>
      <c r="I254" s="63">
        <f>+Base!W129</f>
        <v>0</v>
      </c>
      <c r="J254" s="63">
        <f>+Base!X129</f>
        <v>0</v>
      </c>
      <c r="K254" s="63">
        <f>+Base!Y129</f>
        <v>0</v>
      </c>
      <c r="L254" s="63">
        <f>+Base!Z129</f>
        <v>0</v>
      </c>
      <c r="M254" s="63">
        <f>+Base!AA129</f>
        <v>0</v>
      </c>
      <c r="N254" s="62">
        <f>+Base!AN129</f>
        <v>0</v>
      </c>
      <c r="O254" s="72">
        <f>+Base!AO129</f>
        <v>0</v>
      </c>
    </row>
    <row r="256" spans="1:15">
      <c r="A256" s="55">
        <f>+Base!A130</f>
        <v>0</v>
      </c>
      <c r="B256" s="63">
        <f>+Base!P130</f>
        <v>0</v>
      </c>
      <c r="C256" s="63">
        <f>+Base!Q130</f>
        <v>0</v>
      </c>
      <c r="D256" s="63">
        <f>+Base!R130</f>
        <v>0</v>
      </c>
      <c r="E256" s="63">
        <f>+Base!S130</f>
        <v>0</v>
      </c>
      <c r="F256" s="63">
        <f>+Base!T130</f>
        <v>0</v>
      </c>
      <c r="G256" s="63">
        <f>+Base!U130</f>
        <v>0</v>
      </c>
      <c r="H256" s="63">
        <f>+Base!V130</f>
        <v>0</v>
      </c>
      <c r="I256" s="63">
        <f>+Base!W130</f>
        <v>0</v>
      </c>
      <c r="J256" s="63">
        <f>+Base!X130</f>
        <v>0</v>
      </c>
      <c r="K256" s="63">
        <f>+Base!Y130</f>
        <v>0</v>
      </c>
      <c r="L256" s="63">
        <f>+Base!Z130</f>
        <v>0</v>
      </c>
      <c r="M256" s="63">
        <f>+Base!AA130</f>
        <v>0</v>
      </c>
      <c r="N256" s="62">
        <f>+Base!AN130</f>
        <v>0</v>
      </c>
      <c r="O256" s="72">
        <f>+Base!AO130</f>
        <v>0</v>
      </c>
    </row>
    <row r="258" spans="1:15">
      <c r="A258" s="55">
        <f>+Base!A131</f>
        <v>0</v>
      </c>
      <c r="B258" s="63">
        <f>+Base!P131</f>
        <v>0</v>
      </c>
      <c r="C258" s="63">
        <f>+Base!Q131</f>
        <v>0</v>
      </c>
      <c r="D258" s="63">
        <f>+Base!R131</f>
        <v>0</v>
      </c>
      <c r="E258" s="63">
        <f>+Base!S131</f>
        <v>0</v>
      </c>
      <c r="F258" s="63">
        <f>+Base!T131</f>
        <v>0</v>
      </c>
      <c r="G258" s="63">
        <f>+Base!U131</f>
        <v>0</v>
      </c>
      <c r="H258" s="63">
        <f>+Base!V131</f>
        <v>0</v>
      </c>
      <c r="I258" s="63">
        <f>+Base!W131</f>
        <v>0</v>
      </c>
      <c r="J258" s="63">
        <f>+Base!X131</f>
        <v>0</v>
      </c>
      <c r="K258" s="63">
        <f>+Base!Y131</f>
        <v>0</v>
      </c>
      <c r="L258" s="63">
        <f>+Base!Z131</f>
        <v>0</v>
      </c>
      <c r="M258" s="63">
        <f>+Base!AA131</f>
        <v>0</v>
      </c>
      <c r="N258" s="62">
        <f>+Base!AN131</f>
        <v>0</v>
      </c>
      <c r="O258" s="72">
        <f>+Base!AO131</f>
        <v>0</v>
      </c>
    </row>
    <row r="260" spans="1:15">
      <c r="A260" s="55">
        <f>+Base!A132</f>
        <v>0</v>
      </c>
      <c r="B260" s="63">
        <f>+Base!P132</f>
        <v>0</v>
      </c>
      <c r="C260" s="63">
        <f>+Base!Q132</f>
        <v>0</v>
      </c>
      <c r="D260" s="63">
        <f>+Base!R132</f>
        <v>0</v>
      </c>
      <c r="E260" s="63">
        <f>+Base!S132</f>
        <v>0</v>
      </c>
      <c r="F260" s="63">
        <f>+Base!T132</f>
        <v>0</v>
      </c>
      <c r="G260" s="63">
        <f>+Base!U132</f>
        <v>0</v>
      </c>
      <c r="H260" s="63">
        <f>+Base!V132</f>
        <v>0</v>
      </c>
      <c r="I260" s="63">
        <f>+Base!W132</f>
        <v>0</v>
      </c>
      <c r="J260" s="63">
        <f>+Base!X132</f>
        <v>0</v>
      </c>
      <c r="K260" s="63">
        <f>+Base!Y132</f>
        <v>0</v>
      </c>
      <c r="L260" s="63">
        <f>+Base!Z132</f>
        <v>0</v>
      </c>
      <c r="M260" s="63">
        <f>+Base!AA132</f>
        <v>0</v>
      </c>
      <c r="N260" s="62">
        <f>+Base!AN132</f>
        <v>0</v>
      </c>
      <c r="O260" s="72">
        <f>+Base!AO132</f>
        <v>0</v>
      </c>
    </row>
    <row r="262" spans="1:15">
      <c r="A262" s="55">
        <f>+Base!A133</f>
        <v>0</v>
      </c>
      <c r="B262" s="63">
        <f>+Base!P133</f>
        <v>0</v>
      </c>
      <c r="C262" s="63">
        <f>+Base!Q133</f>
        <v>0</v>
      </c>
      <c r="D262" s="63">
        <f>+Base!R133</f>
        <v>0</v>
      </c>
      <c r="E262" s="63">
        <f>+Base!S133</f>
        <v>0</v>
      </c>
      <c r="F262" s="63">
        <f>+Base!T133</f>
        <v>0</v>
      </c>
      <c r="G262" s="63">
        <f>+Base!U133</f>
        <v>0</v>
      </c>
      <c r="H262" s="63">
        <f>+Base!V133</f>
        <v>0</v>
      </c>
      <c r="I262" s="63">
        <f>+Base!W133</f>
        <v>0</v>
      </c>
      <c r="J262" s="63">
        <f>+Base!X133</f>
        <v>0</v>
      </c>
      <c r="K262" s="63">
        <f>+Base!Y133</f>
        <v>0</v>
      </c>
      <c r="L262" s="63">
        <f>+Base!Z133</f>
        <v>0</v>
      </c>
      <c r="M262" s="63">
        <f>+Base!AA133</f>
        <v>0</v>
      </c>
      <c r="N262" s="62">
        <f>+Base!AN133</f>
        <v>0</v>
      </c>
      <c r="O262" s="72">
        <f>+Base!AO133</f>
        <v>0</v>
      </c>
    </row>
    <row r="264" spans="1:15">
      <c r="A264" s="55">
        <f>+Base!A134</f>
        <v>0</v>
      </c>
      <c r="B264" s="63">
        <f>+Base!P134</f>
        <v>0</v>
      </c>
      <c r="C264" s="63">
        <f>+Base!Q134</f>
        <v>0</v>
      </c>
      <c r="D264" s="63">
        <f>+Base!R134</f>
        <v>0</v>
      </c>
      <c r="E264" s="63">
        <f>+Base!S134</f>
        <v>0</v>
      </c>
      <c r="F264" s="63">
        <f>+Base!T134</f>
        <v>0</v>
      </c>
      <c r="G264" s="63">
        <f>+Base!U134</f>
        <v>0</v>
      </c>
      <c r="H264" s="63">
        <f>+Base!V134</f>
        <v>0</v>
      </c>
      <c r="I264" s="63">
        <f>+Base!W134</f>
        <v>0</v>
      </c>
      <c r="J264" s="63">
        <f>+Base!X134</f>
        <v>0</v>
      </c>
      <c r="K264" s="63">
        <f>+Base!Y134</f>
        <v>0</v>
      </c>
      <c r="L264" s="63">
        <f>+Base!Z134</f>
        <v>0</v>
      </c>
      <c r="M264" s="63">
        <f>+Base!AA134</f>
        <v>0</v>
      </c>
      <c r="N264" s="62">
        <f>+Base!AN134</f>
        <v>0</v>
      </c>
      <c r="O264" s="72">
        <f>+Base!AO134</f>
        <v>0</v>
      </c>
    </row>
    <row r="266" spans="1:15">
      <c r="A266" s="55">
        <f>+Base!A135</f>
        <v>0</v>
      </c>
      <c r="B266" s="63">
        <f>+Base!P135</f>
        <v>0</v>
      </c>
      <c r="C266" s="63">
        <f>+Base!Q135</f>
        <v>0</v>
      </c>
      <c r="D266" s="63">
        <f>+Base!R135</f>
        <v>0</v>
      </c>
      <c r="E266" s="63">
        <f>+Base!S135</f>
        <v>0</v>
      </c>
      <c r="F266" s="63">
        <f>+Base!T135</f>
        <v>0</v>
      </c>
      <c r="G266" s="63">
        <f>+Base!U135</f>
        <v>0</v>
      </c>
      <c r="H266" s="63">
        <f>+Base!V135</f>
        <v>0</v>
      </c>
      <c r="I266" s="63">
        <f>+Base!W135</f>
        <v>0</v>
      </c>
      <c r="J266" s="63">
        <f>+Base!X135</f>
        <v>0</v>
      </c>
      <c r="K266" s="63">
        <f>+Base!Y135</f>
        <v>0</v>
      </c>
      <c r="L266" s="63">
        <f>+Base!Z135</f>
        <v>0</v>
      </c>
      <c r="M266" s="63">
        <f>+Base!AA135</f>
        <v>0</v>
      </c>
      <c r="N266" s="62">
        <f>+Base!AN135</f>
        <v>0</v>
      </c>
      <c r="O266" s="72">
        <f>+Base!AO135</f>
        <v>0</v>
      </c>
    </row>
    <row r="268" spans="1:15">
      <c r="A268" s="55">
        <f>+Base!A136</f>
        <v>0</v>
      </c>
      <c r="B268" s="63">
        <f>+Base!P136</f>
        <v>0</v>
      </c>
      <c r="C268" s="63">
        <f>+Base!Q136</f>
        <v>0</v>
      </c>
      <c r="D268" s="63">
        <f>+Base!R136</f>
        <v>0</v>
      </c>
      <c r="E268" s="63">
        <f>+Base!S136</f>
        <v>0</v>
      </c>
      <c r="F268" s="63">
        <f>+Base!T136</f>
        <v>0</v>
      </c>
      <c r="G268" s="63">
        <f>+Base!U136</f>
        <v>0</v>
      </c>
      <c r="H268" s="63">
        <f>+Base!V136</f>
        <v>0</v>
      </c>
      <c r="I268" s="63">
        <f>+Base!W136</f>
        <v>0</v>
      </c>
      <c r="J268" s="63">
        <f>+Base!X136</f>
        <v>0</v>
      </c>
      <c r="K268" s="63">
        <f>+Base!Y136</f>
        <v>0</v>
      </c>
      <c r="L268" s="63">
        <f>+Base!Z136</f>
        <v>0</v>
      </c>
      <c r="M268" s="63">
        <f>+Base!AA136</f>
        <v>0</v>
      </c>
      <c r="N268" s="62">
        <f>+Base!AN136</f>
        <v>0</v>
      </c>
      <c r="O268" s="72">
        <f>+Base!AO136</f>
        <v>0</v>
      </c>
    </row>
    <row r="270" spans="1:15">
      <c r="A270" s="55">
        <f>+Base!A137</f>
        <v>0</v>
      </c>
      <c r="B270" s="63">
        <f>+Base!P137</f>
        <v>0</v>
      </c>
      <c r="C270" s="63">
        <f>+Base!Q137</f>
        <v>0</v>
      </c>
      <c r="D270" s="63">
        <f>+Base!R137</f>
        <v>0</v>
      </c>
      <c r="E270" s="63">
        <f>+Base!S137</f>
        <v>0</v>
      </c>
      <c r="F270" s="63">
        <f>+Base!T137</f>
        <v>0</v>
      </c>
      <c r="G270" s="63">
        <f>+Base!U137</f>
        <v>0</v>
      </c>
      <c r="H270" s="63">
        <f>+Base!V137</f>
        <v>0</v>
      </c>
      <c r="I270" s="63">
        <f>+Base!W137</f>
        <v>0</v>
      </c>
      <c r="J270" s="63">
        <f>+Base!X137</f>
        <v>0</v>
      </c>
      <c r="K270" s="63">
        <f>+Base!Y137</f>
        <v>0</v>
      </c>
      <c r="L270" s="63">
        <f>+Base!Z137</f>
        <v>0</v>
      </c>
      <c r="M270" s="63">
        <f>+Base!AA137</f>
        <v>0</v>
      </c>
      <c r="N270" s="62">
        <f>+Base!AN137</f>
        <v>0</v>
      </c>
      <c r="O270" s="72">
        <f>+Base!AO137</f>
        <v>0</v>
      </c>
    </row>
    <row r="272" spans="1:15">
      <c r="A272" s="55">
        <f>+Base!A138</f>
        <v>0</v>
      </c>
      <c r="B272" s="63">
        <f>+Base!P138</f>
        <v>0</v>
      </c>
      <c r="C272" s="63">
        <f>+Base!Q138</f>
        <v>0</v>
      </c>
      <c r="D272" s="63">
        <f>+Base!R138</f>
        <v>0</v>
      </c>
      <c r="E272" s="63">
        <f>+Base!S138</f>
        <v>0</v>
      </c>
      <c r="F272" s="63">
        <f>+Base!T138</f>
        <v>0</v>
      </c>
      <c r="G272" s="63">
        <f>+Base!U138</f>
        <v>0</v>
      </c>
      <c r="H272" s="63">
        <f>+Base!V138</f>
        <v>0</v>
      </c>
      <c r="I272" s="63">
        <f>+Base!W138</f>
        <v>0</v>
      </c>
      <c r="J272" s="63">
        <f>+Base!X138</f>
        <v>0</v>
      </c>
      <c r="K272" s="63">
        <f>+Base!Y138</f>
        <v>0</v>
      </c>
      <c r="L272" s="63">
        <f>+Base!Z138</f>
        <v>0</v>
      </c>
      <c r="M272" s="63">
        <f>+Base!AA138</f>
        <v>0</v>
      </c>
      <c r="N272" s="62">
        <f>+Base!AN138</f>
        <v>0</v>
      </c>
      <c r="O272" s="72">
        <f>+Base!AO138</f>
        <v>0</v>
      </c>
    </row>
    <row r="274" spans="1:15">
      <c r="A274" s="55">
        <f>+Base!A139</f>
        <v>0</v>
      </c>
      <c r="B274" s="63">
        <f>+Base!P139</f>
        <v>0</v>
      </c>
      <c r="C274" s="63">
        <f>+Base!Q139</f>
        <v>0</v>
      </c>
      <c r="D274" s="63">
        <f>+Base!R139</f>
        <v>0</v>
      </c>
      <c r="E274" s="63">
        <f>+Base!S139</f>
        <v>0</v>
      </c>
      <c r="F274" s="63">
        <f>+Base!T139</f>
        <v>0</v>
      </c>
      <c r="G274" s="63">
        <f>+Base!U139</f>
        <v>0</v>
      </c>
      <c r="H274" s="63">
        <f>+Base!V139</f>
        <v>0</v>
      </c>
      <c r="I274" s="63">
        <f>+Base!W139</f>
        <v>0</v>
      </c>
      <c r="J274" s="63">
        <f>+Base!X139</f>
        <v>0</v>
      </c>
      <c r="K274" s="63">
        <f>+Base!Y139</f>
        <v>0</v>
      </c>
      <c r="L274" s="63">
        <f>+Base!Z139</f>
        <v>0</v>
      </c>
      <c r="M274" s="63">
        <f>+Base!AA139</f>
        <v>0</v>
      </c>
      <c r="N274" s="62">
        <f>+Base!AN139</f>
        <v>0</v>
      </c>
      <c r="O274" s="72">
        <f>+Base!AO139</f>
        <v>0</v>
      </c>
    </row>
    <row r="276" spans="1:15">
      <c r="A276" s="55">
        <f>+Base!A140</f>
        <v>0</v>
      </c>
      <c r="B276" s="63">
        <f>+Base!P140</f>
        <v>0</v>
      </c>
      <c r="C276" s="63">
        <f>+Base!Q140</f>
        <v>0</v>
      </c>
      <c r="D276" s="63">
        <f>+Base!R140</f>
        <v>0</v>
      </c>
      <c r="E276" s="63">
        <f>+Base!S140</f>
        <v>0</v>
      </c>
      <c r="F276" s="63">
        <f>+Base!T140</f>
        <v>0</v>
      </c>
      <c r="G276" s="63">
        <f>+Base!U140</f>
        <v>0</v>
      </c>
      <c r="H276" s="63">
        <f>+Base!V140</f>
        <v>0</v>
      </c>
      <c r="I276" s="63">
        <f>+Base!W140</f>
        <v>0</v>
      </c>
      <c r="J276" s="63">
        <f>+Base!X140</f>
        <v>0</v>
      </c>
      <c r="K276" s="63">
        <f>+Base!Y140</f>
        <v>0</v>
      </c>
      <c r="L276" s="63">
        <f>+Base!Z140</f>
        <v>0</v>
      </c>
      <c r="M276" s="63">
        <f>+Base!AA140</f>
        <v>0</v>
      </c>
      <c r="N276" s="62">
        <f>+Base!AN140</f>
        <v>0</v>
      </c>
      <c r="O276" s="72">
        <f>+Base!AO140</f>
        <v>0</v>
      </c>
    </row>
    <row r="278" spans="1:15">
      <c r="A278" s="55">
        <f>+Base!A141</f>
        <v>0</v>
      </c>
      <c r="B278" s="63">
        <f>+Base!P141</f>
        <v>0</v>
      </c>
      <c r="C278" s="63">
        <f>+Base!Q141</f>
        <v>0</v>
      </c>
      <c r="D278" s="63">
        <f>+Base!R141</f>
        <v>0</v>
      </c>
      <c r="E278" s="63">
        <f>+Base!S141</f>
        <v>0</v>
      </c>
      <c r="F278" s="63">
        <f>+Base!T141</f>
        <v>0</v>
      </c>
      <c r="G278" s="63">
        <f>+Base!U141</f>
        <v>0</v>
      </c>
      <c r="H278" s="63">
        <f>+Base!V141</f>
        <v>0</v>
      </c>
      <c r="I278" s="63">
        <f>+Base!W141</f>
        <v>0</v>
      </c>
      <c r="J278" s="63">
        <f>+Base!X141</f>
        <v>0</v>
      </c>
      <c r="K278" s="63">
        <f>+Base!Y141</f>
        <v>0</v>
      </c>
      <c r="L278" s="63">
        <f>+Base!Z141</f>
        <v>0</v>
      </c>
      <c r="M278" s="63">
        <f>+Base!AA141</f>
        <v>0</v>
      </c>
      <c r="N278" s="62">
        <f>+Base!AN141</f>
        <v>0</v>
      </c>
      <c r="O278" s="72">
        <f>+Base!AO141</f>
        <v>0</v>
      </c>
    </row>
    <row r="280" spans="1:15">
      <c r="A280" s="55">
        <f>+Base!A142</f>
        <v>0</v>
      </c>
      <c r="B280" s="63">
        <f>+Base!P142</f>
        <v>0</v>
      </c>
      <c r="C280" s="63">
        <f>+Base!Q142</f>
        <v>0</v>
      </c>
      <c r="D280" s="63">
        <f>+Base!R142</f>
        <v>0</v>
      </c>
      <c r="E280" s="63">
        <f>+Base!S142</f>
        <v>0</v>
      </c>
      <c r="F280" s="63">
        <f>+Base!T142</f>
        <v>0</v>
      </c>
      <c r="G280" s="63">
        <f>+Base!U142</f>
        <v>0</v>
      </c>
      <c r="H280" s="63">
        <f>+Base!V142</f>
        <v>0</v>
      </c>
      <c r="I280" s="63">
        <f>+Base!W142</f>
        <v>0</v>
      </c>
      <c r="J280" s="63">
        <f>+Base!X142</f>
        <v>0</v>
      </c>
      <c r="K280" s="63">
        <f>+Base!Y142</f>
        <v>0</v>
      </c>
      <c r="L280" s="63">
        <f>+Base!Z142</f>
        <v>0</v>
      </c>
      <c r="M280" s="63">
        <f>+Base!AA142</f>
        <v>0</v>
      </c>
      <c r="N280" s="62">
        <f>+Base!AN142</f>
        <v>0</v>
      </c>
      <c r="O280" s="72">
        <f>+Base!AO142</f>
        <v>0</v>
      </c>
    </row>
    <row r="282" spans="1:15">
      <c r="A282" s="55">
        <f>+Base!A143</f>
        <v>0</v>
      </c>
      <c r="B282" s="63">
        <f>+Base!P143</f>
        <v>0</v>
      </c>
      <c r="C282" s="63">
        <f>+Base!Q143</f>
        <v>0</v>
      </c>
      <c r="D282" s="63">
        <f>+Base!R143</f>
        <v>0</v>
      </c>
      <c r="E282" s="63">
        <f>+Base!S143</f>
        <v>0</v>
      </c>
      <c r="F282" s="63">
        <f>+Base!T143</f>
        <v>0</v>
      </c>
      <c r="G282" s="63">
        <f>+Base!U143</f>
        <v>0</v>
      </c>
      <c r="H282" s="63">
        <f>+Base!V143</f>
        <v>0</v>
      </c>
      <c r="I282" s="63">
        <f>+Base!W143</f>
        <v>0</v>
      </c>
      <c r="J282" s="63">
        <f>+Base!X143</f>
        <v>0</v>
      </c>
      <c r="K282" s="63">
        <f>+Base!Y143</f>
        <v>0</v>
      </c>
      <c r="L282" s="63">
        <f>+Base!Z143</f>
        <v>0</v>
      </c>
      <c r="M282" s="63">
        <f>+Base!AA143</f>
        <v>0</v>
      </c>
      <c r="N282" s="62">
        <f>+Base!AN143</f>
        <v>0</v>
      </c>
      <c r="O282" s="72">
        <f>+Base!AO143</f>
        <v>0</v>
      </c>
    </row>
    <row r="284" spans="1:15">
      <c r="A284" s="55">
        <f>+Base!A144</f>
        <v>0</v>
      </c>
      <c r="B284" s="63">
        <f>+Base!P144</f>
        <v>0</v>
      </c>
      <c r="C284" s="63">
        <f>+Base!Q144</f>
        <v>0</v>
      </c>
      <c r="D284" s="63">
        <f>+Base!R144</f>
        <v>0</v>
      </c>
      <c r="E284" s="63">
        <f>+Base!S144</f>
        <v>0</v>
      </c>
      <c r="F284" s="63">
        <f>+Base!T144</f>
        <v>0</v>
      </c>
      <c r="G284" s="63">
        <f>+Base!U144</f>
        <v>0</v>
      </c>
      <c r="H284" s="63">
        <f>+Base!V144</f>
        <v>0</v>
      </c>
      <c r="I284" s="63">
        <f>+Base!W144</f>
        <v>0</v>
      </c>
      <c r="J284" s="63">
        <f>+Base!X144</f>
        <v>0</v>
      </c>
      <c r="K284" s="63">
        <f>+Base!Y144</f>
        <v>0</v>
      </c>
      <c r="L284" s="63">
        <f>+Base!Z144</f>
        <v>0</v>
      </c>
      <c r="M284" s="63">
        <f>+Base!AA144</f>
        <v>0</v>
      </c>
      <c r="N284" s="62">
        <f>+Base!AN144</f>
        <v>0</v>
      </c>
      <c r="O284" s="72">
        <f>+Base!AO144</f>
        <v>0</v>
      </c>
    </row>
    <row r="286" spans="1:15">
      <c r="A286" s="55">
        <f>+Base!A145</f>
        <v>0</v>
      </c>
      <c r="B286" s="63">
        <f>+Base!P145</f>
        <v>0</v>
      </c>
      <c r="C286" s="63">
        <f>+Base!Q145</f>
        <v>0</v>
      </c>
      <c r="D286" s="63">
        <f>+Base!R145</f>
        <v>0</v>
      </c>
      <c r="E286" s="63">
        <f>+Base!S145</f>
        <v>0</v>
      </c>
      <c r="F286" s="63">
        <f>+Base!T145</f>
        <v>0</v>
      </c>
      <c r="G286" s="63">
        <f>+Base!U145</f>
        <v>0</v>
      </c>
      <c r="H286" s="63">
        <f>+Base!V145</f>
        <v>0</v>
      </c>
      <c r="I286" s="63">
        <f>+Base!W145</f>
        <v>0</v>
      </c>
      <c r="J286" s="63">
        <f>+Base!X145</f>
        <v>0</v>
      </c>
      <c r="K286" s="63">
        <f>+Base!Y145</f>
        <v>0</v>
      </c>
      <c r="L286" s="63">
        <f>+Base!Z145</f>
        <v>0</v>
      </c>
      <c r="M286" s="63">
        <f>+Base!AA145</f>
        <v>0</v>
      </c>
      <c r="N286" s="62">
        <f>+Base!AN145</f>
        <v>0</v>
      </c>
      <c r="O286" s="72">
        <f>+Base!AO145</f>
        <v>0</v>
      </c>
    </row>
    <row r="288" spans="1:15">
      <c r="A288" s="55">
        <f>+Base!A146</f>
        <v>0</v>
      </c>
      <c r="B288" s="63">
        <f>+Base!P146</f>
        <v>0</v>
      </c>
      <c r="C288" s="63">
        <f>+Base!Q146</f>
        <v>0</v>
      </c>
      <c r="D288" s="63">
        <f>+Base!R146</f>
        <v>0</v>
      </c>
      <c r="E288" s="63">
        <f>+Base!S146</f>
        <v>0</v>
      </c>
      <c r="F288" s="63">
        <f>+Base!T146</f>
        <v>0</v>
      </c>
      <c r="G288" s="63">
        <f>+Base!U146</f>
        <v>0</v>
      </c>
      <c r="H288" s="63">
        <f>+Base!V146</f>
        <v>0</v>
      </c>
      <c r="I288" s="63">
        <f>+Base!W146</f>
        <v>0</v>
      </c>
      <c r="J288" s="63">
        <f>+Base!X146</f>
        <v>0</v>
      </c>
      <c r="K288" s="63">
        <f>+Base!Y146</f>
        <v>0</v>
      </c>
      <c r="L288" s="63">
        <f>+Base!Z146</f>
        <v>0</v>
      </c>
      <c r="M288" s="63">
        <f>+Base!AA146</f>
        <v>0</v>
      </c>
      <c r="N288" s="62">
        <f>+Base!AN146</f>
        <v>0</v>
      </c>
      <c r="O288" s="72">
        <f>+Base!AO146</f>
        <v>0</v>
      </c>
    </row>
    <row r="290" spans="1:15">
      <c r="A290" s="55">
        <f>+Base!A147</f>
        <v>0</v>
      </c>
      <c r="B290" s="63">
        <f>+Base!P147</f>
        <v>0</v>
      </c>
      <c r="C290" s="63">
        <f>+Base!Q147</f>
        <v>0</v>
      </c>
      <c r="D290" s="63">
        <f>+Base!R147</f>
        <v>0</v>
      </c>
      <c r="E290" s="63">
        <f>+Base!S147</f>
        <v>0</v>
      </c>
      <c r="F290" s="63">
        <f>+Base!T147</f>
        <v>0</v>
      </c>
      <c r="G290" s="63">
        <f>+Base!U147</f>
        <v>0</v>
      </c>
      <c r="H290" s="63">
        <f>+Base!V147</f>
        <v>0</v>
      </c>
      <c r="I290" s="63">
        <f>+Base!W147</f>
        <v>0</v>
      </c>
      <c r="J290" s="63">
        <f>+Base!X147</f>
        <v>0</v>
      </c>
      <c r="K290" s="63">
        <f>+Base!Y147</f>
        <v>0</v>
      </c>
      <c r="L290" s="63">
        <f>+Base!Z147</f>
        <v>0</v>
      </c>
      <c r="M290" s="63">
        <f>+Base!AA147</f>
        <v>0</v>
      </c>
      <c r="N290" s="62">
        <f>+Base!AN147</f>
        <v>0</v>
      </c>
      <c r="O290" s="72">
        <f>+Base!AO147</f>
        <v>0</v>
      </c>
    </row>
    <row r="292" spans="1:15">
      <c r="A292" s="55">
        <f>+Base!A148</f>
        <v>0</v>
      </c>
      <c r="B292" s="63">
        <f>+Base!P148</f>
        <v>0</v>
      </c>
      <c r="C292" s="63">
        <f>+Base!Q148</f>
        <v>0</v>
      </c>
      <c r="D292" s="63">
        <f>+Base!R148</f>
        <v>0</v>
      </c>
      <c r="E292" s="63">
        <f>+Base!S148</f>
        <v>0</v>
      </c>
      <c r="F292" s="63">
        <f>+Base!T148</f>
        <v>0</v>
      </c>
      <c r="G292" s="63">
        <f>+Base!U148</f>
        <v>0</v>
      </c>
      <c r="H292" s="63">
        <f>+Base!V148</f>
        <v>0</v>
      </c>
      <c r="I292" s="63">
        <f>+Base!W148</f>
        <v>0</v>
      </c>
      <c r="J292" s="63">
        <f>+Base!X148</f>
        <v>0</v>
      </c>
      <c r="K292" s="63">
        <f>+Base!Y148</f>
        <v>0</v>
      </c>
      <c r="L292" s="63">
        <f>+Base!Z148</f>
        <v>0</v>
      </c>
      <c r="M292" s="63">
        <f>+Base!AA148</f>
        <v>0</v>
      </c>
      <c r="N292" s="62">
        <f>+Base!AN148</f>
        <v>0</v>
      </c>
      <c r="O292" s="72">
        <f>+Base!AO148</f>
        <v>0</v>
      </c>
    </row>
    <row r="294" spans="1:15">
      <c r="A294" s="55">
        <f>+Base!A149</f>
        <v>0</v>
      </c>
      <c r="B294" s="63">
        <f>+Base!P149</f>
        <v>0</v>
      </c>
      <c r="C294" s="63">
        <f>+Base!Q149</f>
        <v>0</v>
      </c>
      <c r="D294" s="63">
        <f>+Base!R149</f>
        <v>0</v>
      </c>
      <c r="E294" s="63">
        <f>+Base!S149</f>
        <v>0</v>
      </c>
      <c r="F294" s="63">
        <f>+Base!T149</f>
        <v>0</v>
      </c>
      <c r="G294" s="63">
        <f>+Base!U149</f>
        <v>0</v>
      </c>
      <c r="H294" s="63">
        <f>+Base!V149</f>
        <v>0</v>
      </c>
      <c r="I294" s="63">
        <f>+Base!W149</f>
        <v>0</v>
      </c>
      <c r="J294" s="63">
        <f>+Base!X149</f>
        <v>0</v>
      </c>
      <c r="K294" s="63">
        <f>+Base!Y149</f>
        <v>0</v>
      </c>
      <c r="L294" s="63">
        <f>+Base!Z149</f>
        <v>0</v>
      </c>
      <c r="M294" s="63">
        <f>+Base!AA149</f>
        <v>0</v>
      </c>
      <c r="N294" s="62">
        <f>+Base!AN149</f>
        <v>0</v>
      </c>
      <c r="O294" s="72">
        <f>+Base!AO149</f>
        <v>0</v>
      </c>
    </row>
    <row r="296" spans="1:15">
      <c r="A296" s="55">
        <f>+Base!A150</f>
        <v>0</v>
      </c>
      <c r="B296" s="63">
        <f>+Base!P150</f>
        <v>0</v>
      </c>
      <c r="C296" s="63">
        <f>+Base!Q150</f>
        <v>0</v>
      </c>
      <c r="D296" s="63">
        <f>+Base!R150</f>
        <v>0</v>
      </c>
      <c r="E296" s="63">
        <f>+Base!S150</f>
        <v>0</v>
      </c>
      <c r="F296" s="63">
        <f>+Base!T150</f>
        <v>0</v>
      </c>
      <c r="G296" s="63">
        <f>+Base!U150</f>
        <v>0</v>
      </c>
      <c r="H296" s="63">
        <f>+Base!V150</f>
        <v>0</v>
      </c>
      <c r="I296" s="63">
        <f>+Base!W150</f>
        <v>0</v>
      </c>
      <c r="J296" s="63">
        <f>+Base!X150</f>
        <v>0</v>
      </c>
      <c r="K296" s="63">
        <f>+Base!Y150</f>
        <v>0</v>
      </c>
      <c r="L296" s="63">
        <f>+Base!Z150</f>
        <v>0</v>
      </c>
      <c r="M296" s="63">
        <f>+Base!AA150</f>
        <v>0</v>
      </c>
      <c r="N296" s="62">
        <f>+Base!AN150</f>
        <v>0</v>
      </c>
      <c r="O296" s="72">
        <f>+Base!AO150</f>
        <v>0</v>
      </c>
    </row>
    <row r="298" spans="1:15">
      <c r="A298" s="55">
        <f>+Base!A151</f>
        <v>0</v>
      </c>
      <c r="B298" s="63">
        <f>+Base!P151</f>
        <v>0</v>
      </c>
      <c r="C298" s="63">
        <f>+Base!Q151</f>
        <v>0</v>
      </c>
      <c r="D298" s="63">
        <f>+Base!R151</f>
        <v>0</v>
      </c>
      <c r="E298" s="63">
        <f>+Base!S151</f>
        <v>0</v>
      </c>
      <c r="F298" s="63">
        <f>+Base!T151</f>
        <v>0</v>
      </c>
      <c r="G298" s="63">
        <f>+Base!U151</f>
        <v>0</v>
      </c>
      <c r="H298" s="63">
        <f>+Base!V151</f>
        <v>0</v>
      </c>
      <c r="I298" s="63">
        <f>+Base!W151</f>
        <v>0</v>
      </c>
      <c r="J298" s="63">
        <f>+Base!X151</f>
        <v>0</v>
      </c>
      <c r="K298" s="63">
        <f>+Base!Y151</f>
        <v>0</v>
      </c>
      <c r="L298" s="63">
        <f>+Base!Z151</f>
        <v>0</v>
      </c>
      <c r="M298" s="63">
        <f>+Base!AA151</f>
        <v>0</v>
      </c>
      <c r="N298" s="62">
        <f>+Base!AN151</f>
        <v>0</v>
      </c>
      <c r="O298" s="72">
        <f>+Base!AO151</f>
        <v>0</v>
      </c>
    </row>
    <row r="300" spans="1:15">
      <c r="A300" s="55">
        <f>+Base!A152</f>
        <v>0</v>
      </c>
      <c r="B300" s="63">
        <f>+Base!P152</f>
        <v>0</v>
      </c>
      <c r="C300" s="63">
        <f>+Base!Q152</f>
        <v>0</v>
      </c>
      <c r="D300" s="63">
        <f>+Base!R152</f>
        <v>0</v>
      </c>
      <c r="E300" s="63">
        <f>+Base!S152</f>
        <v>0</v>
      </c>
      <c r="F300" s="63">
        <f>+Base!T152</f>
        <v>0</v>
      </c>
      <c r="G300" s="63">
        <f>+Base!U152</f>
        <v>0</v>
      </c>
      <c r="H300" s="63">
        <f>+Base!V152</f>
        <v>0</v>
      </c>
      <c r="I300" s="63">
        <f>+Base!W152</f>
        <v>0</v>
      </c>
      <c r="J300" s="63">
        <f>+Base!X152</f>
        <v>0</v>
      </c>
      <c r="K300" s="63">
        <f>+Base!Y152</f>
        <v>0</v>
      </c>
      <c r="L300" s="63">
        <f>+Base!Z152</f>
        <v>0</v>
      </c>
      <c r="M300" s="63">
        <f>+Base!AA152</f>
        <v>0</v>
      </c>
      <c r="N300" s="62">
        <f>+Base!AN152</f>
        <v>0</v>
      </c>
      <c r="O300" s="72">
        <f>+Base!AO152</f>
        <v>0</v>
      </c>
    </row>
    <row r="302" spans="1:15">
      <c r="A302" s="55">
        <f>+Base!A153</f>
        <v>0</v>
      </c>
      <c r="B302" s="63">
        <f>+Base!P153</f>
        <v>0</v>
      </c>
      <c r="C302" s="63">
        <f>+Base!Q153</f>
        <v>0</v>
      </c>
      <c r="D302" s="63">
        <f>+Base!R153</f>
        <v>0</v>
      </c>
      <c r="E302" s="63">
        <f>+Base!S153</f>
        <v>0</v>
      </c>
      <c r="F302" s="63">
        <f>+Base!T153</f>
        <v>0</v>
      </c>
      <c r="G302" s="63">
        <f>+Base!U153</f>
        <v>0</v>
      </c>
      <c r="H302" s="63">
        <f>+Base!V153</f>
        <v>0</v>
      </c>
      <c r="I302" s="63">
        <f>+Base!W153</f>
        <v>0</v>
      </c>
      <c r="J302" s="63">
        <f>+Base!X153</f>
        <v>0</v>
      </c>
      <c r="K302" s="63">
        <f>+Base!Y153</f>
        <v>0</v>
      </c>
      <c r="L302" s="63">
        <f>+Base!Z153</f>
        <v>0</v>
      </c>
      <c r="M302" s="63">
        <f>+Base!AA153</f>
        <v>0</v>
      </c>
      <c r="N302" s="62">
        <f>+Base!AN153</f>
        <v>0</v>
      </c>
      <c r="O302" s="72">
        <f>+Base!AO153</f>
        <v>0</v>
      </c>
    </row>
    <row r="304" spans="1:15">
      <c r="A304" s="55">
        <f>+Base!A154</f>
        <v>0</v>
      </c>
      <c r="B304" s="63">
        <f>+Base!P154</f>
        <v>0</v>
      </c>
      <c r="C304" s="63">
        <f>+Base!Q154</f>
        <v>0</v>
      </c>
      <c r="D304" s="63">
        <f>+Base!R154</f>
        <v>0</v>
      </c>
      <c r="E304" s="63">
        <f>+Base!S154</f>
        <v>0</v>
      </c>
      <c r="F304" s="63">
        <f>+Base!T154</f>
        <v>0</v>
      </c>
      <c r="G304" s="63">
        <f>+Base!U154</f>
        <v>0</v>
      </c>
      <c r="H304" s="63">
        <f>+Base!V154</f>
        <v>0</v>
      </c>
      <c r="I304" s="63">
        <f>+Base!W154</f>
        <v>0</v>
      </c>
      <c r="J304" s="63">
        <f>+Base!X154</f>
        <v>0</v>
      </c>
      <c r="K304" s="63">
        <f>+Base!Y154</f>
        <v>0</v>
      </c>
      <c r="L304" s="63">
        <f>+Base!Z154</f>
        <v>0</v>
      </c>
      <c r="M304" s="63">
        <f>+Base!AA154</f>
        <v>0</v>
      </c>
      <c r="N304" s="62">
        <f>+Base!AN154</f>
        <v>0</v>
      </c>
      <c r="O304" s="72">
        <f>+Base!AO154</f>
        <v>0</v>
      </c>
    </row>
    <row r="306" spans="1:15">
      <c r="A306" s="55">
        <f>+Base!A155</f>
        <v>0</v>
      </c>
      <c r="B306" s="63">
        <f>+Base!P155</f>
        <v>0</v>
      </c>
      <c r="C306" s="63">
        <f>+Base!Q155</f>
        <v>0</v>
      </c>
      <c r="D306" s="63">
        <f>+Base!R155</f>
        <v>0</v>
      </c>
      <c r="E306" s="63">
        <f>+Base!S155</f>
        <v>0</v>
      </c>
      <c r="F306" s="63">
        <f>+Base!T155</f>
        <v>0</v>
      </c>
      <c r="G306" s="63">
        <f>+Base!U155</f>
        <v>0</v>
      </c>
      <c r="H306" s="63">
        <f>+Base!V155</f>
        <v>0</v>
      </c>
      <c r="I306" s="63">
        <f>+Base!W155</f>
        <v>0</v>
      </c>
      <c r="J306" s="63">
        <f>+Base!X155</f>
        <v>0</v>
      </c>
      <c r="K306" s="63">
        <f>+Base!Y155</f>
        <v>0</v>
      </c>
      <c r="L306" s="63">
        <f>+Base!Z155</f>
        <v>0</v>
      </c>
      <c r="M306" s="63">
        <f>+Base!AA155</f>
        <v>0</v>
      </c>
      <c r="N306" s="62">
        <f>+Base!AN155</f>
        <v>0</v>
      </c>
      <c r="O306" s="72">
        <f>+Base!AO155</f>
        <v>0</v>
      </c>
    </row>
    <row r="308" spans="1:15">
      <c r="A308" s="55">
        <f>+Base!A156</f>
        <v>0</v>
      </c>
      <c r="B308" s="63">
        <f>+Base!P156</f>
        <v>0</v>
      </c>
      <c r="C308" s="63">
        <f>+Base!Q156</f>
        <v>0</v>
      </c>
      <c r="D308" s="63">
        <f>+Base!R156</f>
        <v>0</v>
      </c>
      <c r="E308" s="63">
        <f>+Base!S156</f>
        <v>0</v>
      </c>
      <c r="F308" s="63">
        <f>+Base!T156</f>
        <v>0</v>
      </c>
      <c r="G308" s="63">
        <f>+Base!U156</f>
        <v>0</v>
      </c>
      <c r="H308" s="63">
        <f>+Base!V156</f>
        <v>0</v>
      </c>
      <c r="I308" s="63">
        <f>+Base!W156</f>
        <v>0</v>
      </c>
      <c r="J308" s="63">
        <f>+Base!X156</f>
        <v>0</v>
      </c>
      <c r="K308" s="63">
        <f>+Base!Y156</f>
        <v>0</v>
      </c>
      <c r="L308" s="63">
        <f>+Base!Z156</f>
        <v>0</v>
      </c>
      <c r="M308" s="63">
        <f>+Base!AA156</f>
        <v>0</v>
      </c>
      <c r="N308" s="62">
        <f>+Base!AN156</f>
        <v>0</v>
      </c>
      <c r="O308" s="72">
        <f>+Base!AO156</f>
        <v>0</v>
      </c>
    </row>
    <row r="310" spans="1:15">
      <c r="A310" s="55">
        <f>+Base!A157</f>
        <v>0</v>
      </c>
      <c r="B310" s="63">
        <f>+Base!P157</f>
        <v>0</v>
      </c>
      <c r="C310" s="63">
        <f>+Base!Q157</f>
        <v>0</v>
      </c>
      <c r="D310" s="63">
        <f>+Base!R157</f>
        <v>0</v>
      </c>
      <c r="E310" s="63">
        <f>+Base!S157</f>
        <v>0</v>
      </c>
      <c r="F310" s="63">
        <f>+Base!T157</f>
        <v>0</v>
      </c>
      <c r="G310" s="63">
        <f>+Base!U157</f>
        <v>0</v>
      </c>
      <c r="H310" s="63">
        <f>+Base!V157</f>
        <v>0</v>
      </c>
      <c r="I310" s="63">
        <f>+Base!W157</f>
        <v>0</v>
      </c>
      <c r="J310" s="63">
        <f>+Base!X157</f>
        <v>0</v>
      </c>
      <c r="K310" s="63">
        <f>+Base!Y157</f>
        <v>0</v>
      </c>
      <c r="L310" s="63">
        <f>+Base!Z157</f>
        <v>0</v>
      </c>
      <c r="M310" s="63">
        <f>+Base!AA157</f>
        <v>0</v>
      </c>
      <c r="N310" s="62">
        <f>+Base!AN157</f>
        <v>0</v>
      </c>
      <c r="O310" s="72">
        <f>+Base!AO157</f>
        <v>0</v>
      </c>
    </row>
    <row r="312" spans="1:15">
      <c r="A312" s="55">
        <f>+Base!A158</f>
        <v>0</v>
      </c>
      <c r="B312" s="63">
        <f>+Base!P158</f>
        <v>0</v>
      </c>
      <c r="C312" s="63">
        <f>+Base!Q158</f>
        <v>0</v>
      </c>
      <c r="D312" s="63">
        <f>+Base!R158</f>
        <v>0</v>
      </c>
      <c r="E312" s="63">
        <f>+Base!S158</f>
        <v>0</v>
      </c>
      <c r="F312" s="63">
        <f>+Base!T158</f>
        <v>0</v>
      </c>
      <c r="G312" s="63">
        <f>+Base!U158</f>
        <v>0</v>
      </c>
      <c r="H312" s="63">
        <f>+Base!V158</f>
        <v>0</v>
      </c>
      <c r="I312" s="63">
        <f>+Base!W158</f>
        <v>0</v>
      </c>
      <c r="J312" s="63">
        <f>+Base!X158</f>
        <v>0</v>
      </c>
      <c r="K312" s="63">
        <f>+Base!Y158</f>
        <v>0</v>
      </c>
      <c r="L312" s="63">
        <f>+Base!Z158</f>
        <v>0</v>
      </c>
      <c r="M312" s="63">
        <f>+Base!AA158</f>
        <v>0</v>
      </c>
      <c r="N312" s="62">
        <f>+Base!AN158</f>
        <v>0</v>
      </c>
      <c r="O312" s="72">
        <f>+Base!AO158</f>
        <v>0</v>
      </c>
    </row>
    <row r="314" spans="1:15">
      <c r="A314" s="55">
        <f>+Base!A159</f>
        <v>0</v>
      </c>
      <c r="B314" s="63">
        <f>+Base!P159</f>
        <v>0</v>
      </c>
      <c r="C314" s="63">
        <f>+Base!Q159</f>
        <v>0</v>
      </c>
      <c r="D314" s="63">
        <f>+Base!R159</f>
        <v>0</v>
      </c>
      <c r="E314" s="63">
        <f>+Base!S159</f>
        <v>0</v>
      </c>
      <c r="F314" s="63">
        <f>+Base!T159</f>
        <v>0</v>
      </c>
      <c r="G314" s="63">
        <f>+Base!U159</f>
        <v>0</v>
      </c>
      <c r="H314" s="63">
        <f>+Base!V159</f>
        <v>0</v>
      </c>
      <c r="I314" s="63">
        <f>+Base!W159</f>
        <v>0</v>
      </c>
      <c r="J314" s="63">
        <f>+Base!X159</f>
        <v>0</v>
      </c>
      <c r="K314" s="63">
        <f>+Base!Y159</f>
        <v>0</v>
      </c>
      <c r="L314" s="63">
        <f>+Base!Z159</f>
        <v>0</v>
      </c>
      <c r="M314" s="63">
        <f>+Base!AA159</f>
        <v>0</v>
      </c>
      <c r="N314" s="62">
        <f>+Base!AN159</f>
        <v>0</v>
      </c>
      <c r="O314" s="72">
        <f>+Base!AO159</f>
        <v>0</v>
      </c>
    </row>
    <row r="316" spans="1:15">
      <c r="A316" s="55">
        <f>+Base!A160</f>
        <v>0</v>
      </c>
      <c r="B316" s="63">
        <f>+Base!P160</f>
        <v>0</v>
      </c>
      <c r="C316" s="63">
        <f>+Base!Q160</f>
        <v>0</v>
      </c>
      <c r="D316" s="63">
        <f>+Base!R160</f>
        <v>0</v>
      </c>
      <c r="E316" s="63">
        <f>+Base!S160</f>
        <v>0</v>
      </c>
      <c r="F316" s="63">
        <f>+Base!T160</f>
        <v>0</v>
      </c>
      <c r="G316" s="63">
        <f>+Base!U160</f>
        <v>0</v>
      </c>
      <c r="H316" s="63">
        <f>+Base!V160</f>
        <v>0</v>
      </c>
      <c r="I316" s="63">
        <f>+Base!W160</f>
        <v>0</v>
      </c>
      <c r="J316" s="63">
        <f>+Base!X160</f>
        <v>0</v>
      </c>
      <c r="K316" s="63">
        <f>+Base!Y160</f>
        <v>0</v>
      </c>
      <c r="L316" s="63">
        <f>+Base!Z160</f>
        <v>0</v>
      </c>
      <c r="M316" s="63">
        <f>+Base!AA160</f>
        <v>0</v>
      </c>
      <c r="N316" s="62">
        <f>+Base!AN160</f>
        <v>0</v>
      </c>
      <c r="O316" s="72">
        <f>+Base!AO160</f>
        <v>0</v>
      </c>
    </row>
    <row r="318" spans="1:15">
      <c r="A318" s="55">
        <f>+Base!A161</f>
        <v>0</v>
      </c>
      <c r="B318" s="63">
        <f>+Base!P161</f>
        <v>0</v>
      </c>
      <c r="C318" s="63">
        <f>+Base!Q161</f>
        <v>0</v>
      </c>
      <c r="D318" s="63">
        <f>+Base!R161</f>
        <v>0</v>
      </c>
      <c r="E318" s="63">
        <f>+Base!S161</f>
        <v>0</v>
      </c>
      <c r="F318" s="63">
        <f>+Base!T161</f>
        <v>0</v>
      </c>
      <c r="G318" s="63">
        <f>+Base!U161</f>
        <v>0</v>
      </c>
      <c r="H318" s="63">
        <f>+Base!V161</f>
        <v>0</v>
      </c>
      <c r="I318" s="63">
        <f>+Base!W161</f>
        <v>0</v>
      </c>
      <c r="J318" s="63">
        <f>+Base!X161</f>
        <v>0</v>
      </c>
      <c r="K318" s="63">
        <f>+Base!Y161</f>
        <v>0</v>
      </c>
      <c r="L318" s="63">
        <f>+Base!Z161</f>
        <v>0</v>
      </c>
      <c r="M318" s="63">
        <f>+Base!AA161</f>
        <v>0</v>
      </c>
      <c r="N318" s="62">
        <f>+Base!AN161</f>
        <v>0</v>
      </c>
      <c r="O318" s="72">
        <f>+Base!AO161</f>
        <v>0</v>
      </c>
    </row>
    <row r="320" spans="1:15">
      <c r="A320" s="55">
        <f>+Base!A162</f>
        <v>0</v>
      </c>
      <c r="B320" s="63">
        <f>+Base!P162</f>
        <v>0</v>
      </c>
      <c r="C320" s="63">
        <f>+Base!Q162</f>
        <v>0</v>
      </c>
      <c r="D320" s="63">
        <f>+Base!R162</f>
        <v>0</v>
      </c>
      <c r="E320" s="63">
        <f>+Base!S162</f>
        <v>0</v>
      </c>
      <c r="F320" s="63">
        <f>+Base!T162</f>
        <v>0</v>
      </c>
      <c r="G320" s="63">
        <f>+Base!U162</f>
        <v>0</v>
      </c>
      <c r="H320" s="63">
        <f>+Base!V162</f>
        <v>0</v>
      </c>
      <c r="I320" s="63">
        <f>+Base!W162</f>
        <v>0</v>
      </c>
      <c r="J320" s="63">
        <f>+Base!X162</f>
        <v>0</v>
      </c>
      <c r="K320" s="63">
        <f>+Base!Y162</f>
        <v>0</v>
      </c>
      <c r="L320" s="63">
        <f>+Base!Z162</f>
        <v>0</v>
      </c>
      <c r="M320" s="63">
        <f>+Base!AA162</f>
        <v>0</v>
      </c>
      <c r="N320" s="62">
        <f>+Base!AN162</f>
        <v>0</v>
      </c>
      <c r="O320" s="72">
        <f>+Base!AO162</f>
        <v>0</v>
      </c>
    </row>
    <row r="322" spans="1:15">
      <c r="A322" s="55">
        <f>+Base!A163</f>
        <v>0</v>
      </c>
      <c r="B322" s="63">
        <f>+Base!P163</f>
        <v>0</v>
      </c>
      <c r="C322" s="63">
        <f>+Base!Q163</f>
        <v>0</v>
      </c>
      <c r="D322" s="63">
        <f>+Base!R163</f>
        <v>0</v>
      </c>
      <c r="E322" s="63">
        <f>+Base!S163</f>
        <v>0</v>
      </c>
      <c r="F322" s="63">
        <f>+Base!T163</f>
        <v>0</v>
      </c>
      <c r="G322" s="63">
        <f>+Base!U163</f>
        <v>0</v>
      </c>
      <c r="H322" s="63">
        <f>+Base!V163</f>
        <v>0</v>
      </c>
      <c r="I322" s="63">
        <f>+Base!W163</f>
        <v>0</v>
      </c>
      <c r="J322" s="63">
        <f>+Base!X163</f>
        <v>0</v>
      </c>
      <c r="K322" s="63">
        <f>+Base!Y163</f>
        <v>0</v>
      </c>
      <c r="L322" s="63">
        <f>+Base!Z163</f>
        <v>0</v>
      </c>
      <c r="M322" s="63">
        <f>+Base!AA163</f>
        <v>0</v>
      </c>
      <c r="N322" s="62">
        <f>+Base!AN163</f>
        <v>0</v>
      </c>
      <c r="O322" s="72">
        <f>+Base!AO163</f>
        <v>0</v>
      </c>
    </row>
    <row r="324" spans="1:15">
      <c r="A324" s="55">
        <f>+Base!A164</f>
        <v>0</v>
      </c>
      <c r="B324" s="63">
        <f>+Base!P164</f>
        <v>0</v>
      </c>
      <c r="C324" s="63">
        <f>+Base!Q164</f>
        <v>0</v>
      </c>
      <c r="D324" s="63">
        <f>+Base!R164</f>
        <v>0</v>
      </c>
      <c r="E324" s="63">
        <f>+Base!S164</f>
        <v>0</v>
      </c>
      <c r="F324" s="63">
        <f>+Base!T164</f>
        <v>0</v>
      </c>
      <c r="G324" s="63">
        <f>+Base!U164</f>
        <v>0</v>
      </c>
      <c r="H324" s="63">
        <f>+Base!V164</f>
        <v>0</v>
      </c>
      <c r="I324" s="63">
        <f>+Base!W164</f>
        <v>0</v>
      </c>
      <c r="J324" s="63">
        <f>+Base!X164</f>
        <v>0</v>
      </c>
      <c r="K324" s="63">
        <f>+Base!Y164</f>
        <v>0</v>
      </c>
      <c r="L324" s="63">
        <f>+Base!Z164</f>
        <v>0</v>
      </c>
      <c r="M324" s="63">
        <f>+Base!AA164</f>
        <v>0</v>
      </c>
      <c r="N324" s="62">
        <f>+Base!AN164</f>
        <v>0</v>
      </c>
      <c r="O324" s="72">
        <f>+Base!AO164</f>
        <v>0</v>
      </c>
    </row>
    <row r="326" spans="1:15">
      <c r="A326" s="55">
        <f>+Base!A165</f>
        <v>0</v>
      </c>
      <c r="B326" s="63">
        <f>+Base!P165</f>
        <v>0</v>
      </c>
      <c r="C326" s="63">
        <f>+Base!Q165</f>
        <v>0</v>
      </c>
      <c r="D326" s="63">
        <f>+Base!R165</f>
        <v>0</v>
      </c>
      <c r="E326" s="63">
        <f>+Base!S165</f>
        <v>0</v>
      </c>
      <c r="F326" s="63">
        <f>+Base!T165</f>
        <v>0</v>
      </c>
      <c r="G326" s="63">
        <f>+Base!U165</f>
        <v>0</v>
      </c>
      <c r="H326" s="63">
        <f>+Base!V165</f>
        <v>0</v>
      </c>
      <c r="I326" s="63">
        <f>+Base!W165</f>
        <v>0</v>
      </c>
      <c r="J326" s="63">
        <f>+Base!X165</f>
        <v>0</v>
      </c>
      <c r="K326" s="63">
        <f>+Base!Y165</f>
        <v>0</v>
      </c>
      <c r="L326" s="63">
        <f>+Base!Z165</f>
        <v>0</v>
      </c>
      <c r="M326" s="63">
        <f>+Base!AA165</f>
        <v>0</v>
      </c>
      <c r="N326" s="62">
        <f>+Base!AN165</f>
        <v>0</v>
      </c>
      <c r="O326" s="72">
        <f>+Base!AO165</f>
        <v>0</v>
      </c>
    </row>
    <row r="328" spans="1:15">
      <c r="A328" s="55">
        <f>+Base!A166</f>
        <v>0</v>
      </c>
      <c r="B328" s="63">
        <f>+Base!P166</f>
        <v>0</v>
      </c>
      <c r="C328" s="63">
        <f>+Base!Q166</f>
        <v>0</v>
      </c>
      <c r="D328" s="63">
        <f>+Base!R166</f>
        <v>0</v>
      </c>
      <c r="E328" s="63">
        <f>+Base!S166</f>
        <v>0</v>
      </c>
      <c r="F328" s="63">
        <f>+Base!T166</f>
        <v>0</v>
      </c>
      <c r="G328" s="63">
        <f>+Base!U166</f>
        <v>0</v>
      </c>
      <c r="H328" s="63">
        <f>+Base!V166</f>
        <v>0</v>
      </c>
      <c r="I328" s="63">
        <f>+Base!W166</f>
        <v>0</v>
      </c>
      <c r="J328" s="63">
        <f>+Base!X166</f>
        <v>0</v>
      </c>
      <c r="K328" s="63">
        <f>+Base!Y166</f>
        <v>0</v>
      </c>
      <c r="L328" s="63">
        <f>+Base!Z166</f>
        <v>0</v>
      </c>
      <c r="M328" s="63">
        <f>+Base!AA166</f>
        <v>0</v>
      </c>
      <c r="N328" s="62">
        <f>+Base!AN166</f>
        <v>0</v>
      </c>
      <c r="O328" s="72">
        <f>+Base!AO166</f>
        <v>0</v>
      </c>
    </row>
    <row r="330" spans="1:15">
      <c r="A330" s="55">
        <f>+Base!A167</f>
        <v>0</v>
      </c>
      <c r="B330" s="63">
        <f>+Base!P167</f>
        <v>0</v>
      </c>
      <c r="C330" s="63">
        <f>+Base!Q167</f>
        <v>0</v>
      </c>
      <c r="D330" s="63">
        <f>+Base!R167</f>
        <v>0</v>
      </c>
      <c r="E330" s="63">
        <f>+Base!S167</f>
        <v>0</v>
      </c>
      <c r="F330" s="63">
        <f>+Base!T167</f>
        <v>0</v>
      </c>
      <c r="G330" s="63">
        <f>+Base!U167</f>
        <v>0</v>
      </c>
      <c r="H330" s="63">
        <f>+Base!V167</f>
        <v>0</v>
      </c>
      <c r="I330" s="63">
        <f>+Base!W167</f>
        <v>0</v>
      </c>
      <c r="J330" s="63">
        <f>+Base!X167</f>
        <v>0</v>
      </c>
      <c r="K330" s="63">
        <f>+Base!Y167</f>
        <v>0</v>
      </c>
      <c r="L330" s="63">
        <f>+Base!Z167</f>
        <v>0</v>
      </c>
      <c r="M330" s="63">
        <f>+Base!AA167</f>
        <v>0</v>
      </c>
      <c r="N330" s="62">
        <f>+Base!AN167</f>
        <v>0</v>
      </c>
      <c r="O330" s="72">
        <f>+Base!AO167</f>
        <v>0</v>
      </c>
    </row>
    <row r="332" spans="1:15">
      <c r="A332" s="55">
        <f>+Base!A168</f>
        <v>0</v>
      </c>
      <c r="B332" s="63">
        <f>+Base!P168</f>
        <v>0</v>
      </c>
      <c r="C332" s="63">
        <f>+Base!Q168</f>
        <v>0</v>
      </c>
      <c r="D332" s="63">
        <f>+Base!R168</f>
        <v>0</v>
      </c>
      <c r="E332" s="63">
        <f>+Base!S168</f>
        <v>0</v>
      </c>
      <c r="F332" s="63">
        <f>+Base!T168</f>
        <v>0</v>
      </c>
      <c r="G332" s="63">
        <f>+Base!U168</f>
        <v>0</v>
      </c>
      <c r="H332" s="63">
        <f>+Base!V168</f>
        <v>0</v>
      </c>
      <c r="I332" s="63">
        <f>+Base!W168</f>
        <v>0</v>
      </c>
      <c r="J332" s="63">
        <f>+Base!X168</f>
        <v>0</v>
      </c>
      <c r="K332" s="63">
        <f>+Base!Y168</f>
        <v>0</v>
      </c>
      <c r="L332" s="63">
        <f>+Base!Z168</f>
        <v>0</v>
      </c>
      <c r="M332" s="63">
        <f>+Base!AA168</f>
        <v>0</v>
      </c>
      <c r="N332" s="62">
        <f>+Base!AN168</f>
        <v>0</v>
      </c>
      <c r="O332" s="72">
        <f>+Base!AO168</f>
        <v>0</v>
      </c>
    </row>
    <row r="334" spans="1:15">
      <c r="A334" s="55">
        <f>+Base!A169</f>
        <v>0</v>
      </c>
      <c r="B334" s="63">
        <f>+Base!P169</f>
        <v>0</v>
      </c>
      <c r="C334" s="63">
        <f>+Base!Q169</f>
        <v>0</v>
      </c>
      <c r="D334" s="63">
        <f>+Base!R169</f>
        <v>0</v>
      </c>
      <c r="E334" s="63">
        <f>+Base!S169</f>
        <v>0</v>
      </c>
      <c r="F334" s="63">
        <f>+Base!T169</f>
        <v>0</v>
      </c>
      <c r="G334" s="63">
        <f>+Base!U169</f>
        <v>0</v>
      </c>
      <c r="H334" s="63">
        <f>+Base!V169</f>
        <v>0</v>
      </c>
      <c r="I334" s="63">
        <f>+Base!W169</f>
        <v>0</v>
      </c>
      <c r="J334" s="63">
        <f>+Base!X169</f>
        <v>0</v>
      </c>
      <c r="K334" s="63">
        <f>+Base!Y169</f>
        <v>0</v>
      </c>
      <c r="L334" s="63">
        <f>+Base!Z169</f>
        <v>0</v>
      </c>
      <c r="M334" s="63">
        <f>+Base!AA169</f>
        <v>0</v>
      </c>
      <c r="N334" s="62">
        <f>+Base!AN169</f>
        <v>0</v>
      </c>
      <c r="O334" s="72">
        <f>+Base!AO169</f>
        <v>0</v>
      </c>
    </row>
    <row r="336" spans="1:15">
      <c r="A336" s="55">
        <f>+Base!A170</f>
        <v>0</v>
      </c>
      <c r="B336" s="63">
        <f>+Base!P170</f>
        <v>0</v>
      </c>
      <c r="C336" s="63">
        <f>+Base!Q170</f>
        <v>0</v>
      </c>
      <c r="D336" s="63">
        <f>+Base!R170</f>
        <v>0</v>
      </c>
      <c r="E336" s="63">
        <f>+Base!S170</f>
        <v>0</v>
      </c>
      <c r="F336" s="63">
        <f>+Base!T170</f>
        <v>0</v>
      </c>
      <c r="G336" s="63">
        <f>+Base!U170</f>
        <v>0</v>
      </c>
      <c r="H336" s="63">
        <f>+Base!V170</f>
        <v>0</v>
      </c>
      <c r="I336" s="63">
        <f>+Base!W170</f>
        <v>0</v>
      </c>
      <c r="J336" s="63">
        <f>+Base!X170</f>
        <v>0</v>
      </c>
      <c r="K336" s="63">
        <f>+Base!Y170</f>
        <v>0</v>
      </c>
      <c r="L336" s="63">
        <f>+Base!Z170</f>
        <v>0</v>
      </c>
      <c r="M336" s="63">
        <f>+Base!AA170</f>
        <v>0</v>
      </c>
      <c r="N336" s="62">
        <f>+Base!AN170</f>
        <v>0</v>
      </c>
      <c r="O336" s="72">
        <f>+Base!AO170</f>
        <v>0</v>
      </c>
    </row>
    <row r="338" spans="1:15">
      <c r="A338" s="55">
        <f>+Base!A171</f>
        <v>0</v>
      </c>
      <c r="B338" s="63">
        <f>+Base!P171</f>
        <v>0</v>
      </c>
      <c r="C338" s="63">
        <f>+Base!Q171</f>
        <v>0</v>
      </c>
      <c r="D338" s="63">
        <f>+Base!R171</f>
        <v>0</v>
      </c>
      <c r="E338" s="63">
        <f>+Base!S171</f>
        <v>0</v>
      </c>
      <c r="F338" s="63">
        <f>+Base!T171</f>
        <v>0</v>
      </c>
      <c r="G338" s="63">
        <f>+Base!U171</f>
        <v>0</v>
      </c>
      <c r="H338" s="63">
        <f>+Base!V171</f>
        <v>0</v>
      </c>
      <c r="I338" s="63">
        <f>+Base!W171</f>
        <v>0</v>
      </c>
      <c r="J338" s="63">
        <f>+Base!X171</f>
        <v>0</v>
      </c>
      <c r="K338" s="63">
        <f>+Base!Y171</f>
        <v>0</v>
      </c>
      <c r="L338" s="63">
        <f>+Base!Z171</f>
        <v>0</v>
      </c>
      <c r="M338" s="63">
        <f>+Base!AA171</f>
        <v>0</v>
      </c>
      <c r="N338" s="62">
        <f>+Base!AN171</f>
        <v>0</v>
      </c>
      <c r="O338" s="72">
        <f>+Base!AO171</f>
        <v>0</v>
      </c>
    </row>
    <row r="340" spans="1:15">
      <c r="A340" s="55">
        <f>+Base!A172</f>
        <v>0</v>
      </c>
      <c r="B340" s="63">
        <f>+Base!P172</f>
        <v>0</v>
      </c>
      <c r="C340" s="63">
        <f>+Base!Q172</f>
        <v>0</v>
      </c>
      <c r="D340" s="63">
        <f>+Base!R172</f>
        <v>0</v>
      </c>
      <c r="E340" s="63">
        <f>+Base!S172</f>
        <v>0</v>
      </c>
      <c r="F340" s="63">
        <f>+Base!T172</f>
        <v>0</v>
      </c>
      <c r="G340" s="63">
        <f>+Base!U172</f>
        <v>0</v>
      </c>
      <c r="H340" s="63">
        <f>+Base!V172</f>
        <v>0</v>
      </c>
      <c r="I340" s="63">
        <f>+Base!W172</f>
        <v>0</v>
      </c>
      <c r="J340" s="63">
        <f>+Base!X172</f>
        <v>0</v>
      </c>
      <c r="K340" s="63">
        <f>+Base!Y172</f>
        <v>0</v>
      </c>
      <c r="L340" s="63">
        <f>+Base!Z172</f>
        <v>0</v>
      </c>
      <c r="M340" s="63">
        <f>+Base!AA172</f>
        <v>0</v>
      </c>
      <c r="N340" s="62">
        <f>+Base!AN172</f>
        <v>0</v>
      </c>
      <c r="O340" s="72">
        <f>+Base!AO172</f>
        <v>0</v>
      </c>
    </row>
    <row r="342" spans="1:15">
      <c r="A342" s="55">
        <f>+Base!A173</f>
        <v>0</v>
      </c>
      <c r="B342" s="63">
        <f>+Base!P173</f>
        <v>0</v>
      </c>
      <c r="C342" s="63">
        <f>+Base!Q173</f>
        <v>0</v>
      </c>
      <c r="D342" s="63">
        <f>+Base!R173</f>
        <v>0</v>
      </c>
      <c r="E342" s="63">
        <f>+Base!S173</f>
        <v>0</v>
      </c>
      <c r="F342" s="63">
        <f>+Base!T173</f>
        <v>0</v>
      </c>
      <c r="G342" s="63">
        <f>+Base!U173</f>
        <v>0</v>
      </c>
      <c r="H342" s="63">
        <f>+Base!V173</f>
        <v>0</v>
      </c>
      <c r="I342" s="63">
        <f>+Base!W173</f>
        <v>0</v>
      </c>
      <c r="J342" s="63">
        <f>+Base!X173</f>
        <v>0</v>
      </c>
      <c r="K342" s="63">
        <f>+Base!Y173</f>
        <v>0</v>
      </c>
      <c r="L342" s="63">
        <f>+Base!Z173</f>
        <v>0</v>
      </c>
      <c r="M342" s="63">
        <f>+Base!AA173</f>
        <v>0</v>
      </c>
      <c r="N342" s="62">
        <f>+Base!AN173</f>
        <v>0</v>
      </c>
      <c r="O342" s="72">
        <f>+Base!AO173</f>
        <v>0</v>
      </c>
    </row>
    <row r="344" spans="1:15">
      <c r="A344" s="55">
        <f>+Base!A174</f>
        <v>0</v>
      </c>
      <c r="B344" s="63">
        <f>+Base!P174</f>
        <v>0</v>
      </c>
      <c r="C344" s="63">
        <f>+Base!Q174</f>
        <v>0</v>
      </c>
      <c r="D344" s="63">
        <f>+Base!R174</f>
        <v>0</v>
      </c>
      <c r="E344" s="63">
        <f>+Base!S174</f>
        <v>0</v>
      </c>
      <c r="F344" s="63">
        <f>+Base!T174</f>
        <v>0</v>
      </c>
      <c r="G344" s="63">
        <f>+Base!U174</f>
        <v>0</v>
      </c>
      <c r="H344" s="63">
        <f>+Base!V174</f>
        <v>0</v>
      </c>
      <c r="I344" s="63">
        <f>+Base!W174</f>
        <v>0</v>
      </c>
      <c r="J344" s="63">
        <f>+Base!X174</f>
        <v>0</v>
      </c>
      <c r="K344" s="63">
        <f>+Base!Y174</f>
        <v>0</v>
      </c>
      <c r="L344" s="63">
        <f>+Base!Z174</f>
        <v>0</v>
      </c>
      <c r="M344" s="63">
        <f>+Base!AA174</f>
        <v>0</v>
      </c>
      <c r="N344" s="62">
        <f>+Base!AN174</f>
        <v>0</v>
      </c>
      <c r="O344" s="72">
        <f>+Base!AO174</f>
        <v>0</v>
      </c>
    </row>
    <row r="346" spans="1:15">
      <c r="A346" s="55">
        <f>+Base!A175</f>
        <v>0</v>
      </c>
      <c r="B346" s="63">
        <f>+Base!P175</f>
        <v>0</v>
      </c>
      <c r="C346" s="63">
        <f>+Base!Q175</f>
        <v>0</v>
      </c>
      <c r="D346" s="63">
        <f>+Base!R175</f>
        <v>0</v>
      </c>
      <c r="E346" s="63">
        <f>+Base!S175</f>
        <v>0</v>
      </c>
      <c r="F346" s="63">
        <f>+Base!T175</f>
        <v>0</v>
      </c>
      <c r="G346" s="63">
        <f>+Base!U175</f>
        <v>0</v>
      </c>
      <c r="H346" s="63">
        <f>+Base!V175</f>
        <v>0</v>
      </c>
      <c r="I346" s="63">
        <f>+Base!W175</f>
        <v>0</v>
      </c>
      <c r="J346" s="63">
        <f>+Base!X175</f>
        <v>0</v>
      </c>
      <c r="K346" s="63">
        <f>+Base!Y175</f>
        <v>0</v>
      </c>
      <c r="L346" s="63">
        <f>+Base!Z175</f>
        <v>0</v>
      </c>
      <c r="M346" s="63">
        <f>+Base!AA175</f>
        <v>0</v>
      </c>
      <c r="N346" s="62">
        <f>+Base!AN175</f>
        <v>0</v>
      </c>
      <c r="O346" s="72">
        <f>+Base!AO175</f>
        <v>0</v>
      </c>
    </row>
    <row r="348" spans="1:15">
      <c r="A348" s="55">
        <f>+Base!A176</f>
        <v>0</v>
      </c>
      <c r="B348" s="63">
        <f>+Base!P176</f>
        <v>0</v>
      </c>
      <c r="C348" s="63">
        <f>+Base!Q176</f>
        <v>0</v>
      </c>
      <c r="D348" s="63">
        <f>+Base!R176</f>
        <v>0</v>
      </c>
      <c r="E348" s="63">
        <f>+Base!S176</f>
        <v>0</v>
      </c>
      <c r="F348" s="63">
        <f>+Base!T176</f>
        <v>0</v>
      </c>
      <c r="G348" s="63">
        <f>+Base!U176</f>
        <v>0</v>
      </c>
      <c r="H348" s="63">
        <f>+Base!V176</f>
        <v>0</v>
      </c>
      <c r="I348" s="63">
        <f>+Base!W176</f>
        <v>0</v>
      </c>
      <c r="J348" s="63">
        <f>+Base!X176</f>
        <v>0</v>
      </c>
      <c r="K348" s="63">
        <f>+Base!Y176</f>
        <v>0</v>
      </c>
      <c r="L348" s="63">
        <f>+Base!Z176</f>
        <v>0</v>
      </c>
      <c r="M348" s="63">
        <f>+Base!AA176</f>
        <v>0</v>
      </c>
      <c r="N348" s="62">
        <f>+Base!AN176</f>
        <v>0</v>
      </c>
      <c r="O348" s="72">
        <f>+Base!AO176</f>
        <v>0</v>
      </c>
    </row>
    <row r="350" spans="1:15">
      <c r="A350" s="55">
        <f>+Base!A177</f>
        <v>0</v>
      </c>
      <c r="B350" s="63">
        <f>+Base!P177</f>
        <v>0</v>
      </c>
      <c r="C350" s="63">
        <f>+Base!Q177</f>
        <v>0</v>
      </c>
      <c r="D350" s="63">
        <f>+Base!R177</f>
        <v>0</v>
      </c>
      <c r="E350" s="63">
        <f>+Base!S177</f>
        <v>0</v>
      </c>
      <c r="F350" s="63">
        <f>+Base!T177</f>
        <v>0</v>
      </c>
      <c r="G350" s="63">
        <f>+Base!U177</f>
        <v>0</v>
      </c>
      <c r="H350" s="63">
        <f>+Base!V177</f>
        <v>0</v>
      </c>
      <c r="I350" s="63">
        <f>+Base!W177</f>
        <v>0</v>
      </c>
      <c r="J350" s="63">
        <f>+Base!X177</f>
        <v>0</v>
      </c>
      <c r="K350" s="63">
        <f>+Base!Y177</f>
        <v>0</v>
      </c>
      <c r="L350" s="63">
        <f>+Base!Z177</f>
        <v>0</v>
      </c>
      <c r="M350" s="63">
        <f>+Base!AA177</f>
        <v>0</v>
      </c>
      <c r="N350" s="62">
        <f>+Base!AN177</f>
        <v>0</v>
      </c>
      <c r="O350" s="72">
        <f>+Base!AO177</f>
        <v>0</v>
      </c>
    </row>
    <row r="352" spans="1:15">
      <c r="A352" s="55">
        <f>+Base!A178</f>
        <v>0</v>
      </c>
      <c r="B352" s="63">
        <f>+Base!P178</f>
        <v>0</v>
      </c>
      <c r="C352" s="63">
        <f>+Base!Q178</f>
        <v>0</v>
      </c>
      <c r="D352" s="63">
        <f>+Base!R178</f>
        <v>0</v>
      </c>
      <c r="E352" s="63">
        <f>+Base!S178</f>
        <v>0</v>
      </c>
      <c r="F352" s="63">
        <f>+Base!T178</f>
        <v>0</v>
      </c>
      <c r="G352" s="63">
        <f>+Base!U178</f>
        <v>0</v>
      </c>
      <c r="H352" s="63">
        <f>+Base!V178</f>
        <v>0</v>
      </c>
      <c r="I352" s="63">
        <f>+Base!W178</f>
        <v>0</v>
      </c>
      <c r="J352" s="63">
        <f>+Base!X178</f>
        <v>0</v>
      </c>
      <c r="K352" s="63">
        <f>+Base!Y178</f>
        <v>0</v>
      </c>
      <c r="L352" s="63">
        <f>+Base!Z178</f>
        <v>0</v>
      </c>
      <c r="M352" s="63">
        <f>+Base!AA178</f>
        <v>0</v>
      </c>
      <c r="N352" s="62">
        <f>+Base!AN178</f>
        <v>0</v>
      </c>
      <c r="O352" s="72">
        <f>+Base!AO178</f>
        <v>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381"/>
  <sheetViews>
    <sheetView workbookViewId="0">
      <selection activeCell="B31" sqref="B31:B32"/>
    </sheetView>
  </sheetViews>
  <sheetFormatPr defaultRowHeight="13.2"/>
  <cols>
    <col min="1" max="1" width="4.6640625" style="55" customWidth="1"/>
    <col min="2" max="2" width="32.21875" style="55" customWidth="1"/>
    <col min="3" max="16384" width="8.88671875" style="55"/>
  </cols>
  <sheetData>
    <row r="1" spans="1:2">
      <c r="B1" s="55" t="s">
        <v>223</v>
      </c>
    </row>
    <row r="2" spans="1:2">
      <c r="A2" s="56">
        <v>1</v>
      </c>
      <c r="B2" s="81" t="s">
        <v>6</v>
      </c>
    </row>
    <row r="3" spans="1:2">
      <c r="A3" s="56">
        <v>2</v>
      </c>
      <c r="B3" s="81" t="s">
        <v>21</v>
      </c>
    </row>
    <row r="4" spans="1:2">
      <c r="A4" s="56">
        <v>3</v>
      </c>
      <c r="B4" s="81" t="s">
        <v>1</v>
      </c>
    </row>
    <row r="5" spans="1:2">
      <c r="A5" s="56">
        <v>4</v>
      </c>
      <c r="B5" s="81" t="s">
        <v>2</v>
      </c>
    </row>
    <row r="6" spans="1:2">
      <c r="A6" s="56">
        <v>5</v>
      </c>
      <c r="B6" s="81" t="s">
        <v>3</v>
      </c>
    </row>
    <row r="7" spans="1:2">
      <c r="A7" s="56">
        <v>6</v>
      </c>
      <c r="B7" s="81" t="s">
        <v>4</v>
      </c>
    </row>
    <row r="8" spans="1:2">
      <c r="A8" s="56">
        <v>7</v>
      </c>
      <c r="B8" s="81" t="s">
        <v>5</v>
      </c>
    </row>
    <row r="9" spans="1:2">
      <c r="A9" s="56">
        <v>8</v>
      </c>
      <c r="B9" s="81" t="s">
        <v>22</v>
      </c>
    </row>
    <row r="10" spans="1:2">
      <c r="A10" s="56">
        <v>9</v>
      </c>
      <c r="B10" s="81" t="s">
        <v>6</v>
      </c>
    </row>
    <row r="11" spans="1:2">
      <c r="A11" s="56">
        <v>10</v>
      </c>
      <c r="B11" s="81" t="s">
        <v>23</v>
      </c>
    </row>
    <row r="12" spans="1:2">
      <c r="A12" s="56">
        <v>11</v>
      </c>
      <c r="B12" s="81" t="s">
        <v>24</v>
      </c>
    </row>
    <row r="13" spans="1:2">
      <c r="A13" s="56">
        <v>12</v>
      </c>
      <c r="B13" s="81" t="s">
        <v>7</v>
      </c>
    </row>
    <row r="14" spans="1:2">
      <c r="A14" s="56">
        <v>13</v>
      </c>
      <c r="B14" s="81" t="s">
        <v>8</v>
      </c>
    </row>
    <row r="15" spans="1:2">
      <c r="A15" s="56">
        <v>14</v>
      </c>
      <c r="B15" s="81" t="s">
        <v>4</v>
      </c>
    </row>
    <row r="16" spans="1:2">
      <c r="A16" s="56">
        <v>15</v>
      </c>
      <c r="B16" s="81" t="s">
        <v>5</v>
      </c>
    </row>
    <row r="17" spans="1:2">
      <c r="A17" s="56">
        <v>16</v>
      </c>
      <c r="B17" s="81" t="s">
        <v>9</v>
      </c>
    </row>
    <row r="18" spans="1:2">
      <c r="A18" s="56">
        <v>17</v>
      </c>
      <c r="B18" s="81" t="s">
        <v>10</v>
      </c>
    </row>
    <row r="19" spans="1:2">
      <c r="A19" s="56">
        <v>18</v>
      </c>
      <c r="B19" s="81" t="s">
        <v>25</v>
      </c>
    </row>
    <row r="20" spans="1:2">
      <c r="A20" s="56">
        <v>19</v>
      </c>
      <c r="B20" s="81" t="s">
        <v>11</v>
      </c>
    </row>
    <row r="21" spans="1:2">
      <c r="A21" s="56">
        <v>20</v>
      </c>
      <c r="B21" s="81" t="s">
        <v>26</v>
      </c>
    </row>
    <row r="22" spans="1:2">
      <c r="A22" s="56">
        <v>21</v>
      </c>
      <c r="B22" s="81" t="s">
        <v>12</v>
      </c>
    </row>
    <row r="23" spans="1:2">
      <c r="A23" s="56">
        <v>22</v>
      </c>
      <c r="B23" s="81" t="s">
        <v>13</v>
      </c>
    </row>
    <row r="24" spans="1:2">
      <c r="A24" s="56">
        <v>23</v>
      </c>
      <c r="B24" s="81" t="s">
        <v>27</v>
      </c>
    </row>
    <row r="25" spans="1:2">
      <c r="A25" s="56">
        <v>24</v>
      </c>
      <c r="B25" s="81" t="s">
        <v>14</v>
      </c>
    </row>
    <row r="26" spans="1:2">
      <c r="A26" s="56">
        <v>25</v>
      </c>
      <c r="B26" s="81" t="s">
        <v>15</v>
      </c>
    </row>
    <row r="27" spans="1:2">
      <c r="A27" s="56">
        <v>26</v>
      </c>
      <c r="B27" s="81" t="s">
        <v>16</v>
      </c>
    </row>
    <row r="28" spans="1:2">
      <c r="A28" s="56">
        <v>27</v>
      </c>
      <c r="B28" s="81" t="s">
        <v>17</v>
      </c>
    </row>
    <row r="29" spans="1:2">
      <c r="A29" s="56">
        <v>28</v>
      </c>
      <c r="B29" s="81" t="s">
        <v>18</v>
      </c>
    </row>
    <row r="30" spans="1:2">
      <c r="A30" s="56">
        <v>29</v>
      </c>
      <c r="B30" s="81" t="s">
        <v>19</v>
      </c>
    </row>
    <row r="31" spans="1:2">
      <c r="A31" s="56">
        <v>30</v>
      </c>
      <c r="B31" s="81" t="s">
        <v>20</v>
      </c>
    </row>
    <row r="32" spans="1:2">
      <c r="A32" s="56">
        <v>31</v>
      </c>
      <c r="B32" s="81"/>
    </row>
    <row r="33" spans="1:2">
      <c r="A33" s="56">
        <v>32</v>
      </c>
      <c r="B33" s="81"/>
    </row>
    <row r="34" spans="1:2">
      <c r="A34" s="56">
        <v>33</v>
      </c>
      <c r="B34" s="81"/>
    </row>
    <row r="35" spans="1:2">
      <c r="A35" s="56">
        <v>34</v>
      </c>
      <c r="B35" s="81"/>
    </row>
    <row r="36" spans="1:2">
      <c r="A36" s="56">
        <v>35</v>
      </c>
      <c r="B36" s="81"/>
    </row>
    <row r="37" spans="1:2">
      <c r="A37" s="56">
        <v>36</v>
      </c>
      <c r="B37" s="81"/>
    </row>
    <row r="38" spans="1:2">
      <c r="A38" s="56">
        <v>37</v>
      </c>
      <c r="B38" s="81"/>
    </row>
    <row r="39" spans="1:2">
      <c r="A39" s="56">
        <v>38</v>
      </c>
      <c r="B39" s="81"/>
    </row>
    <row r="40" spans="1:2">
      <c r="A40" s="56">
        <v>39</v>
      </c>
      <c r="B40" s="81"/>
    </row>
    <row r="41" spans="1:2">
      <c r="A41" s="56">
        <v>40</v>
      </c>
      <c r="B41" s="81"/>
    </row>
    <row r="42" spans="1:2">
      <c r="A42" s="56">
        <v>41</v>
      </c>
      <c r="B42" s="81"/>
    </row>
    <row r="43" spans="1:2">
      <c r="A43" s="56">
        <v>42</v>
      </c>
      <c r="B43" s="81"/>
    </row>
    <row r="44" spans="1:2">
      <c r="A44" s="56">
        <v>43</v>
      </c>
      <c r="B44" s="81"/>
    </row>
    <row r="45" spans="1:2">
      <c r="A45" s="56">
        <v>44</v>
      </c>
      <c r="B45" s="81"/>
    </row>
    <row r="46" spans="1:2">
      <c r="A46" s="56">
        <v>45</v>
      </c>
      <c r="B46" s="81"/>
    </row>
    <row r="47" spans="1:2">
      <c r="A47" s="56">
        <v>46</v>
      </c>
      <c r="B47" s="81"/>
    </row>
    <row r="48" spans="1:2">
      <c r="A48" s="56">
        <v>47</v>
      </c>
      <c r="B48" s="81"/>
    </row>
    <row r="49" spans="1:2">
      <c r="A49" s="56">
        <v>48</v>
      </c>
      <c r="B49" s="81"/>
    </row>
    <row r="50" spans="1:2">
      <c r="A50" s="56">
        <v>49</v>
      </c>
      <c r="B50" s="81"/>
    </row>
    <row r="51" spans="1:2">
      <c r="A51" s="56">
        <v>50</v>
      </c>
      <c r="B51" s="81"/>
    </row>
    <row r="52" spans="1:2">
      <c r="A52" s="56">
        <v>51</v>
      </c>
      <c r="B52" s="81"/>
    </row>
    <row r="53" spans="1:2">
      <c r="A53" s="56">
        <v>52</v>
      </c>
      <c r="B53" s="81"/>
    </row>
    <row r="54" spans="1:2">
      <c r="A54" s="56">
        <v>53</v>
      </c>
      <c r="B54" s="81"/>
    </row>
    <row r="55" spans="1:2">
      <c r="A55" s="56">
        <v>54</v>
      </c>
      <c r="B55" s="81"/>
    </row>
    <row r="56" spans="1:2">
      <c r="A56" s="56">
        <v>55</v>
      </c>
      <c r="B56" s="81"/>
    </row>
    <row r="57" spans="1:2">
      <c r="A57" s="56">
        <v>56</v>
      </c>
      <c r="B57" s="81"/>
    </row>
    <row r="58" spans="1:2">
      <c r="A58" s="56">
        <v>57</v>
      </c>
      <c r="B58" s="81"/>
    </row>
    <row r="59" spans="1:2">
      <c r="A59" s="56">
        <v>58</v>
      </c>
      <c r="B59" s="81"/>
    </row>
    <row r="60" spans="1:2">
      <c r="A60" s="56">
        <v>59</v>
      </c>
      <c r="B60" s="81"/>
    </row>
    <row r="61" spans="1:2">
      <c r="A61" s="56">
        <v>60</v>
      </c>
      <c r="B61" s="81"/>
    </row>
    <row r="62" spans="1:2">
      <c r="A62" s="56">
        <v>61</v>
      </c>
      <c r="B62" s="81"/>
    </row>
    <row r="63" spans="1:2">
      <c r="A63" s="56">
        <v>62</v>
      </c>
      <c r="B63" s="81"/>
    </row>
    <row r="64" spans="1:2">
      <c r="A64" s="56">
        <v>63</v>
      </c>
      <c r="B64" s="81"/>
    </row>
    <row r="65" spans="1:2">
      <c r="A65" s="56">
        <v>64</v>
      </c>
      <c r="B65" s="81"/>
    </row>
    <row r="66" spans="1:2">
      <c r="A66" s="56">
        <v>65</v>
      </c>
      <c r="B66" s="81"/>
    </row>
    <row r="67" spans="1:2">
      <c r="A67" s="56">
        <v>66</v>
      </c>
      <c r="B67" s="81"/>
    </row>
    <row r="68" spans="1:2">
      <c r="A68" s="56">
        <v>67</v>
      </c>
      <c r="B68" s="81"/>
    </row>
    <row r="69" spans="1:2">
      <c r="A69" s="56">
        <v>68</v>
      </c>
      <c r="B69" s="81"/>
    </row>
    <row r="70" spans="1:2">
      <c r="A70" s="56">
        <v>69</v>
      </c>
      <c r="B70" s="81"/>
    </row>
    <row r="71" spans="1:2">
      <c r="A71" s="56">
        <v>70</v>
      </c>
      <c r="B71" s="81"/>
    </row>
    <row r="72" spans="1:2">
      <c r="A72" s="56">
        <v>71</v>
      </c>
      <c r="B72" s="81"/>
    </row>
    <row r="73" spans="1:2">
      <c r="A73" s="56">
        <v>72</v>
      </c>
      <c r="B73" s="81"/>
    </row>
    <row r="74" spans="1:2">
      <c r="A74" s="56">
        <v>73</v>
      </c>
      <c r="B74" s="81"/>
    </row>
    <row r="75" spans="1:2">
      <c r="A75" s="56">
        <v>74</v>
      </c>
      <c r="B75" s="81"/>
    </row>
    <row r="76" spans="1:2">
      <c r="A76" s="56">
        <v>75</v>
      </c>
      <c r="B76" s="81"/>
    </row>
    <row r="77" spans="1:2">
      <c r="A77" s="56">
        <v>76</v>
      </c>
      <c r="B77" s="81"/>
    </row>
    <row r="78" spans="1:2">
      <c r="A78" s="56">
        <v>77</v>
      </c>
      <c r="B78" s="81"/>
    </row>
    <row r="79" spans="1:2">
      <c r="A79" s="56">
        <v>78</v>
      </c>
      <c r="B79" s="81"/>
    </row>
    <row r="80" spans="1:2">
      <c r="A80" s="56">
        <v>79</v>
      </c>
      <c r="B80" s="81"/>
    </row>
    <row r="81" spans="1:2">
      <c r="A81" s="56">
        <v>80</v>
      </c>
      <c r="B81" s="81"/>
    </row>
    <row r="82" spans="1:2">
      <c r="A82" s="56">
        <v>81</v>
      </c>
      <c r="B82" s="81"/>
    </row>
    <row r="83" spans="1:2">
      <c r="A83" s="56">
        <v>82</v>
      </c>
      <c r="B83" s="81"/>
    </row>
    <row r="84" spans="1:2">
      <c r="A84" s="56">
        <v>83</v>
      </c>
      <c r="B84" s="81"/>
    </row>
    <row r="85" spans="1:2">
      <c r="A85" s="56">
        <v>84</v>
      </c>
      <c r="B85" s="81"/>
    </row>
    <row r="86" spans="1:2">
      <c r="A86" s="56">
        <v>85</v>
      </c>
      <c r="B86" s="81"/>
    </row>
    <row r="87" spans="1:2">
      <c r="A87" s="56">
        <v>86</v>
      </c>
      <c r="B87" s="81"/>
    </row>
    <row r="88" spans="1:2">
      <c r="A88" s="56">
        <v>87</v>
      </c>
      <c r="B88" s="81"/>
    </row>
    <row r="89" spans="1:2">
      <c r="A89" s="56">
        <v>88</v>
      </c>
      <c r="B89" s="81"/>
    </row>
    <row r="90" spans="1:2">
      <c r="A90" s="56">
        <v>89</v>
      </c>
      <c r="B90" s="81"/>
    </row>
    <row r="91" spans="1:2">
      <c r="A91" s="56">
        <v>90</v>
      </c>
      <c r="B91" s="81"/>
    </row>
    <row r="92" spans="1:2">
      <c r="A92" s="56">
        <v>91</v>
      </c>
      <c r="B92" s="81"/>
    </row>
    <row r="93" spans="1:2">
      <c r="A93" s="56">
        <v>92</v>
      </c>
      <c r="B93" s="81"/>
    </row>
    <row r="94" spans="1:2">
      <c r="A94" s="56">
        <v>93</v>
      </c>
      <c r="B94" s="81"/>
    </row>
    <row r="95" spans="1:2">
      <c r="A95" s="56">
        <v>94</v>
      </c>
      <c r="B95" s="81"/>
    </row>
    <row r="96" spans="1:2">
      <c r="A96" s="56">
        <v>95</v>
      </c>
      <c r="B96" s="81"/>
    </row>
    <row r="97" spans="1:2">
      <c r="A97" s="56">
        <v>96</v>
      </c>
      <c r="B97" s="81"/>
    </row>
    <row r="98" spans="1:2">
      <c r="A98" s="56">
        <v>97</v>
      </c>
      <c r="B98" s="81"/>
    </row>
    <row r="99" spans="1:2">
      <c r="A99" s="56">
        <v>98</v>
      </c>
      <c r="B99" s="81"/>
    </row>
    <row r="100" spans="1:2">
      <c r="A100" s="56">
        <v>99</v>
      </c>
      <c r="B100" s="81"/>
    </row>
    <row r="101" spans="1:2">
      <c r="A101" s="56">
        <v>100</v>
      </c>
      <c r="B101" s="81"/>
    </row>
    <row r="102" spans="1:2">
      <c r="A102" s="56">
        <v>101</v>
      </c>
      <c r="B102" s="81"/>
    </row>
    <row r="103" spans="1:2">
      <c r="A103" s="56">
        <v>102</v>
      </c>
      <c r="B103" s="81"/>
    </row>
    <row r="104" spans="1:2">
      <c r="A104" s="56">
        <v>103</v>
      </c>
      <c r="B104" s="81"/>
    </row>
    <row r="105" spans="1:2">
      <c r="A105" s="56">
        <v>104</v>
      </c>
      <c r="B105" s="81"/>
    </row>
    <row r="106" spans="1:2">
      <c r="A106" s="56">
        <v>105</v>
      </c>
      <c r="B106" s="81"/>
    </row>
    <row r="107" spans="1:2">
      <c r="A107" s="56">
        <v>106</v>
      </c>
      <c r="B107" s="81"/>
    </row>
    <row r="108" spans="1:2">
      <c r="A108" s="56">
        <v>107</v>
      </c>
      <c r="B108" s="81"/>
    </row>
    <row r="109" spans="1:2">
      <c r="A109" s="56">
        <v>108</v>
      </c>
      <c r="B109" s="81"/>
    </row>
    <row r="110" spans="1:2">
      <c r="A110" s="56">
        <v>109</v>
      </c>
      <c r="B110" s="81"/>
    </row>
    <row r="111" spans="1:2">
      <c r="A111" s="56">
        <v>110</v>
      </c>
      <c r="B111" s="81"/>
    </row>
    <row r="112" spans="1:2">
      <c r="A112" s="56">
        <v>111</v>
      </c>
      <c r="B112" s="81"/>
    </row>
    <row r="113" spans="1:2">
      <c r="A113" s="56">
        <v>112</v>
      </c>
      <c r="B113" s="81"/>
    </row>
    <row r="114" spans="1:2">
      <c r="A114" s="56">
        <v>113</v>
      </c>
      <c r="B114" s="81"/>
    </row>
    <row r="115" spans="1:2">
      <c r="A115" s="56">
        <v>114</v>
      </c>
      <c r="B115" s="81"/>
    </row>
    <row r="116" spans="1:2">
      <c r="A116" s="56">
        <v>115</v>
      </c>
      <c r="B116" s="81"/>
    </row>
    <row r="117" spans="1:2">
      <c r="A117" s="56">
        <v>116</v>
      </c>
      <c r="B117" s="81"/>
    </row>
    <row r="118" spans="1:2">
      <c r="A118" s="56">
        <v>117</v>
      </c>
      <c r="B118" s="81"/>
    </row>
    <row r="119" spans="1:2">
      <c r="A119" s="56">
        <v>118</v>
      </c>
      <c r="B119" s="81"/>
    </row>
    <row r="120" spans="1:2">
      <c r="A120" s="56">
        <v>119</v>
      </c>
      <c r="B120" s="81"/>
    </row>
    <row r="121" spans="1:2">
      <c r="A121" s="56">
        <v>120</v>
      </c>
      <c r="B121" s="81"/>
    </row>
    <row r="122" spans="1:2">
      <c r="A122" s="56">
        <v>121</v>
      </c>
      <c r="B122" s="81"/>
    </row>
    <row r="123" spans="1:2">
      <c r="A123" s="56">
        <v>122</v>
      </c>
      <c r="B123" s="81"/>
    </row>
    <row r="124" spans="1:2">
      <c r="A124" s="56">
        <v>123</v>
      </c>
      <c r="B124" s="81"/>
    </row>
    <row r="125" spans="1:2">
      <c r="A125" s="56">
        <v>124</v>
      </c>
      <c r="B125" s="81"/>
    </row>
    <row r="126" spans="1:2">
      <c r="A126" s="56">
        <v>125</v>
      </c>
      <c r="B126" s="81"/>
    </row>
    <row r="127" spans="1:2">
      <c r="A127" s="56">
        <v>126</v>
      </c>
      <c r="B127" s="81"/>
    </row>
    <row r="128" spans="1:2">
      <c r="A128" s="56">
        <v>127</v>
      </c>
      <c r="B128" s="81"/>
    </row>
    <row r="129" spans="1:2">
      <c r="A129" s="56">
        <v>128</v>
      </c>
      <c r="B129" s="81"/>
    </row>
    <row r="130" spans="1:2">
      <c r="A130" s="56">
        <v>129</v>
      </c>
      <c r="B130" s="81"/>
    </row>
    <row r="131" spans="1:2">
      <c r="A131" s="56">
        <v>130</v>
      </c>
      <c r="B131" s="81"/>
    </row>
    <row r="132" spans="1:2">
      <c r="A132" s="56">
        <v>131</v>
      </c>
      <c r="B132" s="81"/>
    </row>
    <row r="133" spans="1:2">
      <c r="A133" s="56">
        <v>132</v>
      </c>
      <c r="B133" s="81"/>
    </row>
    <row r="134" spans="1:2">
      <c r="A134" s="56">
        <v>133</v>
      </c>
      <c r="B134" s="81"/>
    </row>
    <row r="135" spans="1:2">
      <c r="A135" s="56">
        <v>134</v>
      </c>
      <c r="B135" s="81"/>
    </row>
    <row r="136" spans="1:2">
      <c r="A136" s="56">
        <v>135</v>
      </c>
      <c r="B136" s="81"/>
    </row>
    <row r="137" spans="1:2">
      <c r="A137" s="56">
        <v>136</v>
      </c>
      <c r="B137" s="81"/>
    </row>
    <row r="138" spans="1:2">
      <c r="A138" s="56">
        <v>137</v>
      </c>
      <c r="B138" s="81"/>
    </row>
    <row r="139" spans="1:2">
      <c r="A139" s="56">
        <v>138</v>
      </c>
      <c r="B139" s="81"/>
    </row>
    <row r="140" spans="1:2">
      <c r="A140" s="56">
        <v>139</v>
      </c>
      <c r="B140" s="81"/>
    </row>
    <row r="141" spans="1:2">
      <c r="A141" s="56">
        <v>140</v>
      </c>
      <c r="B141" s="81"/>
    </row>
    <row r="142" spans="1:2">
      <c r="A142" s="56">
        <v>141</v>
      </c>
      <c r="B142" s="81"/>
    </row>
    <row r="143" spans="1:2">
      <c r="A143" s="56">
        <v>142</v>
      </c>
      <c r="B143" s="81"/>
    </row>
    <row r="144" spans="1:2">
      <c r="A144" s="56">
        <v>143</v>
      </c>
      <c r="B144" s="81"/>
    </row>
    <row r="145" spans="1:2">
      <c r="A145" s="56">
        <v>144</v>
      </c>
      <c r="B145" s="81"/>
    </row>
    <row r="146" spans="1:2">
      <c r="A146" s="56">
        <v>145</v>
      </c>
      <c r="B146" s="81"/>
    </row>
    <row r="147" spans="1:2">
      <c r="A147" s="56">
        <v>146</v>
      </c>
      <c r="B147" s="81"/>
    </row>
    <row r="148" spans="1:2">
      <c r="A148" s="56">
        <v>147</v>
      </c>
      <c r="B148" s="81"/>
    </row>
    <row r="149" spans="1:2">
      <c r="A149" s="56">
        <v>148</v>
      </c>
      <c r="B149" s="81"/>
    </row>
    <row r="150" spans="1:2">
      <c r="A150" s="56">
        <v>149</v>
      </c>
      <c r="B150" s="81"/>
    </row>
    <row r="151" spans="1:2">
      <c r="A151" s="56">
        <v>150</v>
      </c>
      <c r="B151" s="81"/>
    </row>
    <row r="152" spans="1:2">
      <c r="A152" s="56">
        <v>151</v>
      </c>
      <c r="B152" s="81"/>
    </row>
    <row r="153" spans="1:2">
      <c r="A153" s="56">
        <v>152</v>
      </c>
      <c r="B153" s="81"/>
    </row>
    <row r="154" spans="1:2">
      <c r="A154" s="56">
        <v>153</v>
      </c>
      <c r="B154" s="81"/>
    </row>
    <row r="155" spans="1:2">
      <c r="A155" s="56">
        <v>154</v>
      </c>
      <c r="B155" s="81"/>
    </row>
    <row r="156" spans="1:2">
      <c r="A156" s="56">
        <v>155</v>
      </c>
      <c r="B156" s="81"/>
    </row>
    <row r="157" spans="1:2">
      <c r="A157" s="56">
        <v>156</v>
      </c>
      <c r="B157" s="81"/>
    </row>
    <row r="158" spans="1:2">
      <c r="A158" s="56">
        <v>157</v>
      </c>
      <c r="B158" s="81"/>
    </row>
    <row r="159" spans="1:2">
      <c r="A159" s="56">
        <v>158</v>
      </c>
      <c r="B159" s="81"/>
    </row>
    <row r="160" spans="1:2">
      <c r="A160" s="56">
        <v>159</v>
      </c>
      <c r="B160" s="81"/>
    </row>
    <row r="161" spans="1:2">
      <c r="A161" s="56">
        <v>160</v>
      </c>
      <c r="B161" s="81"/>
    </row>
    <row r="162" spans="1:2">
      <c r="A162" s="56">
        <v>161</v>
      </c>
      <c r="B162" s="81"/>
    </row>
    <row r="163" spans="1:2">
      <c r="A163" s="56">
        <v>162</v>
      </c>
      <c r="B163" s="81"/>
    </row>
    <row r="164" spans="1:2">
      <c r="A164" s="56">
        <v>163</v>
      </c>
      <c r="B164" s="81"/>
    </row>
    <row r="165" spans="1:2">
      <c r="A165" s="56">
        <v>164</v>
      </c>
      <c r="B165" s="81"/>
    </row>
    <row r="166" spans="1:2">
      <c r="A166" s="56">
        <v>165</v>
      </c>
      <c r="B166" s="81"/>
    </row>
    <row r="167" spans="1:2">
      <c r="A167" s="56">
        <v>166</v>
      </c>
      <c r="B167" s="81"/>
    </row>
    <row r="168" spans="1:2">
      <c r="A168" s="56">
        <v>167</v>
      </c>
      <c r="B168" s="81"/>
    </row>
    <row r="169" spans="1:2">
      <c r="A169" s="56">
        <v>168</v>
      </c>
      <c r="B169" s="81"/>
    </row>
    <row r="170" spans="1:2">
      <c r="A170" s="56">
        <v>169</v>
      </c>
      <c r="B170" s="81"/>
    </row>
    <row r="171" spans="1:2">
      <c r="A171" s="56">
        <v>170</v>
      </c>
      <c r="B171" s="81"/>
    </row>
    <row r="172" spans="1:2">
      <c r="A172" s="56">
        <v>171</v>
      </c>
      <c r="B172" s="81"/>
    </row>
    <row r="173" spans="1:2">
      <c r="A173" s="56">
        <v>172</v>
      </c>
      <c r="B173" s="81"/>
    </row>
    <row r="174" spans="1:2">
      <c r="A174" s="56">
        <v>173</v>
      </c>
      <c r="B174" s="81"/>
    </row>
    <row r="175" spans="1:2">
      <c r="A175" s="56">
        <v>174</v>
      </c>
      <c r="B175" s="81"/>
    </row>
    <row r="176" spans="1:2">
      <c r="A176" s="56">
        <v>175</v>
      </c>
      <c r="B176" s="81"/>
    </row>
    <row r="177" spans="1:2">
      <c r="A177" s="56">
        <v>176</v>
      </c>
      <c r="B177" s="81"/>
    </row>
    <row r="178" spans="1:2">
      <c r="A178" s="56">
        <v>177</v>
      </c>
      <c r="B178" s="81"/>
    </row>
    <row r="179" spans="1:2">
      <c r="A179" s="56">
        <v>178</v>
      </c>
      <c r="B179" s="81"/>
    </row>
    <row r="180" spans="1:2">
      <c r="A180" s="56">
        <v>179</v>
      </c>
      <c r="B180" s="81"/>
    </row>
    <row r="181" spans="1:2">
      <c r="A181" s="56">
        <v>180</v>
      </c>
      <c r="B181" s="81"/>
    </row>
    <row r="182" spans="1:2">
      <c r="A182" s="56">
        <v>181</v>
      </c>
      <c r="B182" s="81"/>
    </row>
    <row r="183" spans="1:2">
      <c r="A183" s="56">
        <v>182</v>
      </c>
      <c r="B183" s="81"/>
    </row>
    <row r="184" spans="1:2">
      <c r="A184" s="56">
        <v>183</v>
      </c>
      <c r="B184" s="81"/>
    </row>
    <row r="185" spans="1:2">
      <c r="A185" s="56">
        <v>184</v>
      </c>
      <c r="B185" s="81"/>
    </row>
    <row r="186" spans="1:2">
      <c r="A186" s="56">
        <v>185</v>
      </c>
      <c r="B186" s="81"/>
    </row>
    <row r="187" spans="1:2">
      <c r="A187" s="56">
        <v>186</v>
      </c>
      <c r="B187" s="81"/>
    </row>
    <row r="188" spans="1:2">
      <c r="A188" s="56">
        <v>187</v>
      </c>
      <c r="B188" s="81"/>
    </row>
    <row r="189" spans="1:2">
      <c r="A189" s="56">
        <v>188</v>
      </c>
      <c r="B189" s="81"/>
    </row>
    <row r="190" spans="1:2">
      <c r="A190" s="56">
        <v>189</v>
      </c>
      <c r="B190" s="81"/>
    </row>
    <row r="191" spans="1:2">
      <c r="A191" s="56">
        <v>190</v>
      </c>
      <c r="B191" s="81"/>
    </row>
    <row r="192" spans="1:2">
      <c r="A192" s="56">
        <v>191</v>
      </c>
      <c r="B192" s="81"/>
    </row>
    <row r="193" spans="1:2">
      <c r="A193" s="56">
        <v>192</v>
      </c>
      <c r="B193" s="81"/>
    </row>
    <row r="194" spans="1:2">
      <c r="A194" s="56">
        <v>193</v>
      </c>
      <c r="B194" s="81"/>
    </row>
    <row r="195" spans="1:2">
      <c r="A195" s="56">
        <v>194</v>
      </c>
      <c r="B195" s="81"/>
    </row>
    <row r="196" spans="1:2">
      <c r="A196" s="56">
        <v>195</v>
      </c>
      <c r="B196" s="81"/>
    </row>
    <row r="197" spans="1:2">
      <c r="A197" s="56">
        <v>196</v>
      </c>
      <c r="B197" s="81"/>
    </row>
    <row r="198" spans="1:2">
      <c r="A198" s="56">
        <v>197</v>
      </c>
      <c r="B198" s="81"/>
    </row>
    <row r="199" spans="1:2">
      <c r="A199" s="56">
        <v>198</v>
      </c>
      <c r="B199" s="81"/>
    </row>
    <row r="200" spans="1:2">
      <c r="A200" s="56">
        <v>199</v>
      </c>
      <c r="B200" s="81"/>
    </row>
    <row r="201" spans="1:2">
      <c r="A201" s="56">
        <v>200</v>
      </c>
      <c r="B201" s="81"/>
    </row>
    <row r="202" spans="1:2">
      <c r="A202" s="56">
        <v>201</v>
      </c>
      <c r="B202" s="81"/>
    </row>
    <row r="203" spans="1:2">
      <c r="A203" s="56">
        <v>202</v>
      </c>
      <c r="B203" s="81"/>
    </row>
    <row r="204" spans="1:2">
      <c r="A204" s="56">
        <v>203</v>
      </c>
      <c r="B204" s="81"/>
    </row>
    <row r="205" spans="1:2">
      <c r="A205" s="56">
        <v>204</v>
      </c>
      <c r="B205" s="81"/>
    </row>
    <row r="206" spans="1:2">
      <c r="A206" s="56">
        <v>205</v>
      </c>
      <c r="B206" s="81"/>
    </row>
    <row r="207" spans="1:2">
      <c r="A207" s="56">
        <v>206</v>
      </c>
      <c r="B207" s="81"/>
    </row>
    <row r="208" spans="1:2">
      <c r="A208" s="56">
        <v>207</v>
      </c>
      <c r="B208" s="81"/>
    </row>
    <row r="209" spans="1:2">
      <c r="A209" s="56">
        <v>208</v>
      </c>
      <c r="B209" s="81"/>
    </row>
    <row r="210" spans="1:2">
      <c r="A210" s="56">
        <v>209</v>
      </c>
      <c r="B210" s="81"/>
    </row>
    <row r="211" spans="1:2">
      <c r="A211" s="56">
        <v>210</v>
      </c>
      <c r="B211" s="81"/>
    </row>
    <row r="212" spans="1:2">
      <c r="A212" s="56">
        <v>211</v>
      </c>
      <c r="B212" s="81"/>
    </row>
    <row r="213" spans="1:2">
      <c r="A213" s="56">
        <v>212</v>
      </c>
      <c r="B213" s="81"/>
    </row>
    <row r="214" spans="1:2">
      <c r="A214" s="56">
        <v>213</v>
      </c>
      <c r="B214" s="81"/>
    </row>
    <row r="215" spans="1:2">
      <c r="A215" s="56">
        <v>214</v>
      </c>
      <c r="B215" s="81"/>
    </row>
    <row r="216" spans="1:2">
      <c r="A216" s="56">
        <v>215</v>
      </c>
      <c r="B216" s="81"/>
    </row>
    <row r="217" spans="1:2">
      <c r="A217" s="56">
        <v>216</v>
      </c>
      <c r="B217" s="81"/>
    </row>
    <row r="218" spans="1:2">
      <c r="A218" s="56">
        <v>217</v>
      </c>
      <c r="B218" s="81"/>
    </row>
    <row r="219" spans="1:2">
      <c r="A219" s="56">
        <v>218</v>
      </c>
      <c r="B219" s="81"/>
    </row>
    <row r="220" spans="1:2">
      <c r="A220" s="56">
        <v>219</v>
      </c>
      <c r="B220" s="81"/>
    </row>
    <row r="221" spans="1:2">
      <c r="A221" s="56">
        <v>220</v>
      </c>
      <c r="B221" s="81"/>
    </row>
    <row r="222" spans="1:2">
      <c r="A222" s="56">
        <v>221</v>
      </c>
      <c r="B222" s="81"/>
    </row>
    <row r="223" spans="1:2">
      <c r="A223" s="56">
        <v>222</v>
      </c>
      <c r="B223" s="81"/>
    </row>
    <row r="224" spans="1:2">
      <c r="A224" s="56">
        <v>223</v>
      </c>
      <c r="B224" s="81"/>
    </row>
    <row r="225" spans="1:2">
      <c r="A225" s="56">
        <v>224</v>
      </c>
      <c r="B225" s="81"/>
    </row>
    <row r="226" spans="1:2">
      <c r="A226" s="56">
        <v>225</v>
      </c>
      <c r="B226" s="81"/>
    </row>
    <row r="227" spans="1:2">
      <c r="A227" s="56">
        <v>226</v>
      </c>
      <c r="B227" s="81"/>
    </row>
    <row r="228" spans="1:2">
      <c r="A228" s="56">
        <v>227</v>
      </c>
      <c r="B228" s="81"/>
    </row>
    <row r="229" spans="1:2">
      <c r="A229" s="56">
        <v>228</v>
      </c>
      <c r="B229" s="81"/>
    </row>
    <row r="230" spans="1:2">
      <c r="A230" s="56">
        <v>229</v>
      </c>
      <c r="B230" s="81"/>
    </row>
    <row r="231" spans="1:2">
      <c r="A231" s="56">
        <v>230</v>
      </c>
      <c r="B231" s="81"/>
    </row>
    <row r="232" spans="1:2">
      <c r="A232" s="56">
        <v>231</v>
      </c>
      <c r="B232" s="81"/>
    </row>
    <row r="233" spans="1:2">
      <c r="A233" s="56">
        <v>232</v>
      </c>
      <c r="B233" s="81"/>
    </row>
    <row r="234" spans="1:2">
      <c r="A234" s="56">
        <v>233</v>
      </c>
      <c r="B234" s="81"/>
    </row>
    <row r="235" spans="1:2">
      <c r="A235" s="56">
        <v>234</v>
      </c>
      <c r="B235" s="81"/>
    </row>
    <row r="236" spans="1:2">
      <c r="A236" s="56">
        <v>235</v>
      </c>
      <c r="B236" s="81"/>
    </row>
    <row r="237" spans="1:2">
      <c r="A237" s="56">
        <v>236</v>
      </c>
      <c r="B237" s="81"/>
    </row>
    <row r="238" spans="1:2">
      <c r="A238" s="56">
        <v>237</v>
      </c>
      <c r="B238" s="81"/>
    </row>
    <row r="239" spans="1:2">
      <c r="A239" s="56">
        <v>238</v>
      </c>
      <c r="B239" s="81"/>
    </row>
    <row r="240" spans="1:2">
      <c r="A240" s="56">
        <v>239</v>
      </c>
      <c r="B240" s="81"/>
    </row>
    <row r="241" spans="1:2">
      <c r="A241" s="56">
        <v>240</v>
      </c>
      <c r="B241" s="81"/>
    </row>
    <row r="242" spans="1:2">
      <c r="A242" s="56">
        <v>241</v>
      </c>
      <c r="B242" s="81"/>
    </row>
    <row r="243" spans="1:2">
      <c r="A243" s="56">
        <v>242</v>
      </c>
      <c r="B243" s="81"/>
    </row>
    <row r="244" spans="1:2">
      <c r="A244" s="56">
        <v>243</v>
      </c>
      <c r="B244" s="81"/>
    </row>
    <row r="245" spans="1:2">
      <c r="A245" s="56">
        <v>244</v>
      </c>
      <c r="B245" s="81"/>
    </row>
    <row r="246" spans="1:2">
      <c r="A246" s="56">
        <v>245</v>
      </c>
      <c r="B246" s="81"/>
    </row>
    <row r="247" spans="1:2">
      <c r="A247" s="56">
        <v>246</v>
      </c>
      <c r="B247" s="81"/>
    </row>
    <row r="248" spans="1:2">
      <c r="A248" s="56">
        <v>247</v>
      </c>
      <c r="B248" s="81"/>
    </row>
    <row r="249" spans="1:2">
      <c r="A249" s="56">
        <v>248</v>
      </c>
      <c r="B249" s="81"/>
    </row>
    <row r="250" spans="1:2">
      <c r="A250" s="56">
        <v>249</v>
      </c>
      <c r="B250" s="81"/>
    </row>
    <row r="251" spans="1:2">
      <c r="A251" s="56">
        <v>250</v>
      </c>
      <c r="B251" s="81"/>
    </row>
    <row r="252" spans="1:2">
      <c r="A252" s="56">
        <v>251</v>
      </c>
      <c r="B252" s="81"/>
    </row>
    <row r="253" spans="1:2">
      <c r="A253" s="56">
        <v>252</v>
      </c>
      <c r="B253" s="81"/>
    </row>
    <row r="254" spans="1:2">
      <c r="A254" s="56">
        <v>253</v>
      </c>
      <c r="B254" s="81"/>
    </row>
    <row r="255" spans="1:2">
      <c r="A255" s="56">
        <v>254</v>
      </c>
      <c r="B255" s="81"/>
    </row>
    <row r="256" spans="1:2">
      <c r="A256" s="56">
        <v>255</v>
      </c>
      <c r="B256" s="81"/>
    </row>
    <row r="257" spans="1:2">
      <c r="A257" s="56">
        <v>256</v>
      </c>
      <c r="B257" s="81"/>
    </row>
    <row r="258" spans="1:2">
      <c r="A258" s="56">
        <v>257</v>
      </c>
      <c r="B258" s="81"/>
    </row>
    <row r="259" spans="1:2">
      <c r="A259" s="56">
        <v>258</v>
      </c>
      <c r="B259" s="81"/>
    </row>
    <row r="260" spans="1:2">
      <c r="A260" s="56">
        <v>259</v>
      </c>
      <c r="B260" s="81"/>
    </row>
    <row r="261" spans="1:2">
      <c r="A261" s="56">
        <v>260</v>
      </c>
      <c r="B261" s="81"/>
    </row>
    <row r="262" spans="1:2">
      <c r="A262" s="56">
        <v>261</v>
      </c>
      <c r="B262" s="81"/>
    </row>
    <row r="263" spans="1:2">
      <c r="A263" s="56">
        <v>262</v>
      </c>
      <c r="B263" s="81"/>
    </row>
    <row r="264" spans="1:2">
      <c r="A264" s="56">
        <v>263</v>
      </c>
      <c r="B264" s="81"/>
    </row>
    <row r="265" spans="1:2">
      <c r="A265" s="56">
        <v>264</v>
      </c>
      <c r="B265" s="81"/>
    </row>
    <row r="266" spans="1:2">
      <c r="A266" s="56">
        <v>265</v>
      </c>
      <c r="B266" s="81"/>
    </row>
    <row r="267" spans="1:2">
      <c r="A267" s="56">
        <v>266</v>
      </c>
      <c r="B267" s="81"/>
    </row>
    <row r="268" spans="1:2">
      <c r="A268" s="56">
        <v>267</v>
      </c>
      <c r="B268" s="81"/>
    </row>
    <row r="269" spans="1:2">
      <c r="A269" s="56">
        <v>268</v>
      </c>
      <c r="B269" s="81"/>
    </row>
    <row r="270" spans="1:2">
      <c r="A270" s="56">
        <v>269</v>
      </c>
      <c r="B270" s="81"/>
    </row>
    <row r="271" spans="1:2">
      <c r="A271" s="56">
        <v>270</v>
      </c>
      <c r="B271" s="81"/>
    </row>
    <row r="272" spans="1:2">
      <c r="A272" s="56">
        <v>271</v>
      </c>
      <c r="B272" s="81"/>
    </row>
    <row r="273" spans="1:2">
      <c r="A273" s="56">
        <v>272</v>
      </c>
      <c r="B273" s="81"/>
    </row>
    <row r="274" spans="1:2">
      <c r="A274" s="56">
        <v>273</v>
      </c>
      <c r="B274" s="81"/>
    </row>
    <row r="275" spans="1:2">
      <c r="A275" s="56">
        <v>274</v>
      </c>
      <c r="B275" s="81"/>
    </row>
    <row r="276" spans="1:2">
      <c r="A276" s="56">
        <v>275</v>
      </c>
      <c r="B276" s="81"/>
    </row>
    <row r="277" spans="1:2">
      <c r="A277" s="56">
        <v>276</v>
      </c>
      <c r="B277" s="81"/>
    </row>
    <row r="278" spans="1:2">
      <c r="A278" s="56">
        <v>277</v>
      </c>
      <c r="B278" s="81"/>
    </row>
    <row r="279" spans="1:2">
      <c r="A279" s="56">
        <v>278</v>
      </c>
      <c r="B279" s="81"/>
    </row>
    <row r="280" spans="1:2">
      <c r="A280" s="56">
        <v>279</v>
      </c>
      <c r="B280" s="81"/>
    </row>
    <row r="281" spans="1:2">
      <c r="A281" s="56">
        <v>280</v>
      </c>
      <c r="B281" s="81"/>
    </row>
    <row r="282" spans="1:2">
      <c r="A282" s="56">
        <v>281</v>
      </c>
      <c r="B282" s="81"/>
    </row>
    <row r="283" spans="1:2">
      <c r="A283" s="56">
        <v>282</v>
      </c>
      <c r="B283" s="81"/>
    </row>
    <row r="284" spans="1:2">
      <c r="A284" s="56">
        <v>283</v>
      </c>
      <c r="B284" s="81"/>
    </row>
    <row r="285" spans="1:2">
      <c r="A285" s="56">
        <v>284</v>
      </c>
      <c r="B285" s="81"/>
    </row>
    <row r="286" spans="1:2">
      <c r="A286" s="56">
        <v>285</v>
      </c>
      <c r="B286" s="81"/>
    </row>
    <row r="287" spans="1:2">
      <c r="A287" s="56">
        <v>286</v>
      </c>
      <c r="B287" s="81"/>
    </row>
    <row r="288" spans="1:2">
      <c r="A288" s="56">
        <v>287</v>
      </c>
      <c r="B288" s="81"/>
    </row>
    <row r="289" spans="1:2">
      <c r="A289" s="56">
        <v>288</v>
      </c>
      <c r="B289" s="81"/>
    </row>
    <row r="290" spans="1:2">
      <c r="A290" s="56">
        <v>289</v>
      </c>
      <c r="B290" s="81"/>
    </row>
    <row r="291" spans="1:2">
      <c r="A291" s="56">
        <v>290</v>
      </c>
      <c r="B291" s="81"/>
    </row>
    <row r="292" spans="1:2">
      <c r="A292" s="56">
        <v>291</v>
      </c>
      <c r="B292" s="81"/>
    </row>
    <row r="293" spans="1:2">
      <c r="A293" s="56">
        <v>292</v>
      </c>
      <c r="B293" s="81"/>
    </row>
    <row r="294" spans="1:2">
      <c r="A294" s="56">
        <v>293</v>
      </c>
      <c r="B294" s="81"/>
    </row>
    <row r="295" spans="1:2">
      <c r="A295" s="56">
        <v>294</v>
      </c>
      <c r="B295" s="81"/>
    </row>
    <row r="296" spans="1:2">
      <c r="A296" s="56">
        <v>295</v>
      </c>
      <c r="B296" s="81"/>
    </row>
    <row r="297" spans="1:2">
      <c r="A297" s="56">
        <v>296</v>
      </c>
      <c r="B297" s="81"/>
    </row>
    <row r="298" spans="1:2">
      <c r="A298" s="56">
        <v>297</v>
      </c>
      <c r="B298" s="81"/>
    </row>
    <row r="299" spans="1:2">
      <c r="A299" s="56">
        <v>298</v>
      </c>
      <c r="B299" s="81"/>
    </row>
    <row r="300" spans="1:2">
      <c r="A300" s="56">
        <v>299</v>
      </c>
      <c r="B300" s="81"/>
    </row>
    <row r="301" spans="1:2">
      <c r="A301" s="56">
        <v>300</v>
      </c>
      <c r="B301" s="81"/>
    </row>
    <row r="302" spans="1:2">
      <c r="A302" s="56">
        <v>301</v>
      </c>
      <c r="B302" s="81"/>
    </row>
    <row r="303" spans="1:2">
      <c r="A303" s="56">
        <v>302</v>
      </c>
      <c r="B303" s="81"/>
    </row>
    <row r="304" spans="1:2">
      <c r="A304" s="56">
        <v>303</v>
      </c>
      <c r="B304" s="81"/>
    </row>
    <row r="305" spans="1:2">
      <c r="A305" s="56">
        <v>304</v>
      </c>
      <c r="B305" s="81"/>
    </row>
    <row r="306" spans="1:2">
      <c r="A306" s="56">
        <v>305</v>
      </c>
      <c r="B306" s="81"/>
    </row>
    <row r="307" spans="1:2">
      <c r="A307" s="56">
        <v>306</v>
      </c>
      <c r="B307" s="81"/>
    </row>
    <row r="308" spans="1:2">
      <c r="A308" s="56">
        <v>307</v>
      </c>
      <c r="B308" s="81"/>
    </row>
    <row r="309" spans="1:2">
      <c r="A309" s="56">
        <v>308</v>
      </c>
      <c r="B309" s="81"/>
    </row>
    <row r="310" spans="1:2">
      <c r="A310" s="56">
        <v>309</v>
      </c>
      <c r="B310" s="81"/>
    </row>
    <row r="311" spans="1:2">
      <c r="A311" s="56">
        <v>310</v>
      </c>
      <c r="B311" s="81"/>
    </row>
    <row r="312" spans="1:2">
      <c r="A312" s="56">
        <v>311</v>
      </c>
      <c r="B312" s="81"/>
    </row>
    <row r="313" spans="1:2">
      <c r="A313" s="56">
        <v>312</v>
      </c>
      <c r="B313" s="81"/>
    </row>
    <row r="314" spans="1:2">
      <c r="A314" s="56">
        <v>313</v>
      </c>
      <c r="B314" s="81"/>
    </row>
    <row r="315" spans="1:2">
      <c r="A315" s="56">
        <v>314</v>
      </c>
      <c r="B315" s="81"/>
    </row>
    <row r="316" spans="1:2">
      <c r="A316" s="56">
        <v>315</v>
      </c>
      <c r="B316" s="81"/>
    </row>
    <row r="317" spans="1:2">
      <c r="A317" s="56">
        <v>316</v>
      </c>
      <c r="B317" s="81"/>
    </row>
    <row r="318" spans="1:2">
      <c r="A318" s="56">
        <v>317</v>
      </c>
      <c r="B318" s="81"/>
    </row>
    <row r="319" spans="1:2">
      <c r="A319" s="56">
        <v>318</v>
      </c>
      <c r="B319" s="81"/>
    </row>
    <row r="320" spans="1:2">
      <c r="A320" s="56">
        <v>319</v>
      </c>
      <c r="B320" s="81"/>
    </row>
    <row r="321" spans="1:2">
      <c r="A321" s="56">
        <v>320</v>
      </c>
      <c r="B321" s="81"/>
    </row>
    <row r="322" spans="1:2">
      <c r="A322" s="56">
        <v>321</v>
      </c>
      <c r="B322" s="81"/>
    </row>
    <row r="323" spans="1:2">
      <c r="A323" s="56">
        <v>322</v>
      </c>
      <c r="B323" s="81"/>
    </row>
    <row r="324" spans="1:2">
      <c r="A324" s="56">
        <v>323</v>
      </c>
      <c r="B324" s="81"/>
    </row>
    <row r="325" spans="1:2">
      <c r="A325" s="56">
        <v>324</v>
      </c>
      <c r="B325" s="81"/>
    </row>
    <row r="326" spans="1:2">
      <c r="A326" s="56">
        <v>325</v>
      </c>
      <c r="B326" s="81"/>
    </row>
    <row r="327" spans="1:2">
      <c r="A327" s="56">
        <v>326</v>
      </c>
      <c r="B327" s="81"/>
    </row>
    <row r="328" spans="1:2">
      <c r="A328" s="56">
        <v>327</v>
      </c>
      <c r="B328" s="81"/>
    </row>
    <row r="329" spans="1:2">
      <c r="A329" s="56">
        <v>328</v>
      </c>
      <c r="B329" s="81"/>
    </row>
    <row r="330" spans="1:2">
      <c r="A330" s="56">
        <v>329</v>
      </c>
      <c r="B330" s="81"/>
    </row>
    <row r="331" spans="1:2">
      <c r="A331" s="56">
        <v>330</v>
      </c>
      <c r="B331" s="81"/>
    </row>
    <row r="332" spans="1:2">
      <c r="A332" s="56">
        <v>331</v>
      </c>
      <c r="B332" s="81"/>
    </row>
    <row r="333" spans="1:2">
      <c r="A333" s="56">
        <v>332</v>
      </c>
      <c r="B333" s="81"/>
    </row>
    <row r="334" spans="1:2">
      <c r="A334" s="56">
        <v>333</v>
      </c>
      <c r="B334" s="81"/>
    </row>
    <row r="335" spans="1:2">
      <c r="A335" s="56">
        <v>334</v>
      </c>
      <c r="B335" s="81"/>
    </row>
    <row r="336" spans="1:2">
      <c r="A336" s="56">
        <v>335</v>
      </c>
      <c r="B336" s="81"/>
    </row>
    <row r="337" spans="1:2">
      <c r="A337" s="56">
        <v>336</v>
      </c>
      <c r="B337" s="81"/>
    </row>
    <row r="338" spans="1:2">
      <c r="A338" s="56">
        <v>337</v>
      </c>
      <c r="B338" s="81"/>
    </row>
    <row r="339" spans="1:2">
      <c r="A339" s="56">
        <v>338</v>
      </c>
      <c r="B339" s="81"/>
    </row>
    <row r="340" spans="1:2">
      <c r="A340" s="56">
        <v>339</v>
      </c>
      <c r="B340" s="81"/>
    </row>
    <row r="341" spans="1:2">
      <c r="A341" s="56">
        <v>340</v>
      </c>
      <c r="B341" s="81"/>
    </row>
    <row r="342" spans="1:2">
      <c r="A342" s="56">
        <v>341</v>
      </c>
      <c r="B342" s="81"/>
    </row>
    <row r="343" spans="1:2">
      <c r="A343" s="56">
        <v>342</v>
      </c>
      <c r="B343" s="81"/>
    </row>
    <row r="344" spans="1:2">
      <c r="A344" s="56">
        <v>343</v>
      </c>
      <c r="B344" s="81"/>
    </row>
    <row r="345" spans="1:2">
      <c r="A345" s="56">
        <v>344</v>
      </c>
      <c r="B345" s="81"/>
    </row>
    <row r="346" spans="1:2">
      <c r="A346" s="56">
        <v>345</v>
      </c>
      <c r="B346" s="81"/>
    </row>
    <row r="347" spans="1:2">
      <c r="A347" s="56">
        <v>346</v>
      </c>
      <c r="B347" s="81"/>
    </row>
    <row r="348" spans="1:2">
      <c r="A348" s="56">
        <v>347</v>
      </c>
      <c r="B348" s="81"/>
    </row>
    <row r="349" spans="1:2">
      <c r="A349" s="56">
        <v>348</v>
      </c>
      <c r="B349" s="81"/>
    </row>
    <row r="350" spans="1:2">
      <c r="A350" s="56">
        <v>349</v>
      </c>
      <c r="B350" s="81"/>
    </row>
    <row r="351" spans="1:2">
      <c r="A351" s="56">
        <v>350</v>
      </c>
      <c r="B351" s="81"/>
    </row>
    <row r="352" spans="1:2">
      <c r="A352" s="56">
        <v>351</v>
      </c>
      <c r="B352" s="81"/>
    </row>
    <row r="353" spans="1:2">
      <c r="A353" s="56">
        <v>352</v>
      </c>
      <c r="B353" s="81"/>
    </row>
    <row r="354" spans="1:2">
      <c r="A354" s="56">
        <v>353</v>
      </c>
      <c r="B354" s="81"/>
    </row>
    <row r="355" spans="1:2">
      <c r="A355" s="56">
        <v>354</v>
      </c>
      <c r="B355" s="81"/>
    </row>
    <row r="356" spans="1:2">
      <c r="A356" s="56">
        <v>355</v>
      </c>
      <c r="B356" s="81"/>
    </row>
    <row r="357" spans="1:2">
      <c r="A357" s="56">
        <v>356</v>
      </c>
      <c r="B357" s="81"/>
    </row>
    <row r="358" spans="1:2">
      <c r="A358" s="56">
        <v>357</v>
      </c>
      <c r="B358" s="81"/>
    </row>
    <row r="359" spans="1:2">
      <c r="A359" s="56">
        <v>358</v>
      </c>
      <c r="B359" s="81"/>
    </row>
    <row r="360" spans="1:2">
      <c r="A360" s="56">
        <v>359</v>
      </c>
      <c r="B360" s="81"/>
    </row>
    <row r="361" spans="1:2">
      <c r="A361" s="56">
        <v>360</v>
      </c>
      <c r="B361" s="81"/>
    </row>
    <row r="362" spans="1:2">
      <c r="A362" s="56">
        <v>361</v>
      </c>
      <c r="B362" s="81"/>
    </row>
    <row r="363" spans="1:2">
      <c r="A363" s="56">
        <v>362</v>
      </c>
      <c r="B363" s="81"/>
    </row>
    <row r="364" spans="1:2">
      <c r="A364" s="56">
        <v>363</v>
      </c>
      <c r="B364" s="81"/>
    </row>
    <row r="365" spans="1:2">
      <c r="A365" s="56">
        <v>364</v>
      </c>
      <c r="B365" s="81"/>
    </row>
    <row r="366" spans="1:2">
      <c r="A366" s="56">
        <v>365</v>
      </c>
      <c r="B366" s="81"/>
    </row>
    <row r="367" spans="1:2">
      <c r="A367" s="56">
        <v>366</v>
      </c>
      <c r="B367" s="81"/>
    </row>
    <row r="368" spans="1:2">
      <c r="A368" s="56">
        <v>367</v>
      </c>
      <c r="B368" s="81"/>
    </row>
    <row r="369" spans="1:2">
      <c r="A369" s="56">
        <v>368</v>
      </c>
      <c r="B369" s="81"/>
    </row>
    <row r="370" spans="1:2">
      <c r="A370" s="56">
        <v>369</v>
      </c>
      <c r="B370" s="81"/>
    </row>
    <row r="371" spans="1:2">
      <c r="A371" s="56">
        <v>370</v>
      </c>
      <c r="B371" s="81"/>
    </row>
    <row r="372" spans="1:2">
      <c r="A372" s="56">
        <v>371</v>
      </c>
      <c r="B372" s="81"/>
    </row>
    <row r="373" spans="1:2">
      <c r="A373" s="56">
        <v>372</v>
      </c>
      <c r="B373" s="81"/>
    </row>
    <row r="374" spans="1:2">
      <c r="A374" s="56">
        <v>373</v>
      </c>
      <c r="B374" s="81"/>
    </row>
    <row r="375" spans="1:2">
      <c r="A375" s="56">
        <v>374</v>
      </c>
      <c r="B375" s="81"/>
    </row>
    <row r="376" spans="1:2">
      <c r="A376" s="56">
        <v>375</v>
      </c>
      <c r="B376" s="81"/>
    </row>
    <row r="377" spans="1:2">
      <c r="A377" s="56">
        <v>376</v>
      </c>
      <c r="B377" s="81"/>
    </row>
    <row r="378" spans="1:2">
      <c r="A378" s="56">
        <v>377</v>
      </c>
      <c r="B378" s="81"/>
    </row>
    <row r="379" spans="1:2">
      <c r="A379" s="56">
        <v>378</v>
      </c>
      <c r="B379" s="81"/>
    </row>
    <row r="380" spans="1:2">
      <c r="A380" s="56">
        <v>379</v>
      </c>
      <c r="B380" s="81"/>
    </row>
    <row r="381" spans="1:2">
      <c r="A381" s="56">
        <v>380</v>
      </c>
      <c r="B381" s="81"/>
    </row>
  </sheetData>
  <phoneticPr fontId="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AO33"/>
  <sheetViews>
    <sheetView topLeftCell="P10" workbookViewId="0">
      <selection activeCell="AC3" sqref="AC3"/>
    </sheetView>
  </sheetViews>
  <sheetFormatPr defaultRowHeight="13.2"/>
  <cols>
    <col min="1" max="1" width="6.6640625" style="55" hidden="1" customWidth="1"/>
    <col min="2" max="2" width="10.88671875" style="55" hidden="1" customWidth="1"/>
    <col min="3" max="3" width="11.6640625" style="55" hidden="1" customWidth="1"/>
    <col min="4" max="4" width="23.109375" style="55" hidden="1" customWidth="1"/>
    <col min="5" max="5" width="28" style="55" hidden="1" customWidth="1"/>
    <col min="6" max="15" width="2.77734375" style="55" hidden="1" customWidth="1"/>
    <col min="16" max="27" width="6.109375" style="55" customWidth="1"/>
    <col min="28" max="28" width="5.33203125" style="55" customWidth="1"/>
    <col min="29" max="29" width="5.44140625" style="55" customWidth="1"/>
    <col min="30" max="39" width="3.109375" style="55" customWidth="1"/>
    <col min="40" max="40" width="8.33203125" style="56" customWidth="1"/>
    <col min="41" max="41" width="10.77734375" style="61" customWidth="1"/>
    <col min="42" max="16384" width="8.88671875" style="55"/>
  </cols>
  <sheetData>
    <row r="1" spans="1:41">
      <c r="A1" s="56" t="s">
        <v>224</v>
      </c>
      <c r="B1" s="56" t="s">
        <v>225</v>
      </c>
      <c r="C1" s="56" t="s">
        <v>226</v>
      </c>
      <c r="D1" s="87" t="s">
        <v>28</v>
      </c>
      <c r="E1" s="87"/>
      <c r="F1" s="87"/>
      <c r="G1" s="87"/>
      <c r="H1" s="87"/>
      <c r="I1" s="87"/>
      <c r="J1" s="87"/>
      <c r="K1" s="87"/>
      <c r="L1" s="87"/>
      <c r="M1" s="87"/>
      <c r="N1" s="87"/>
      <c r="O1" s="76"/>
      <c r="P1" s="88" t="s">
        <v>227</v>
      </c>
      <c r="Q1" s="88"/>
      <c r="R1" s="88"/>
      <c r="S1" s="88"/>
      <c r="T1" s="88"/>
      <c r="U1" s="88"/>
      <c r="V1" s="88"/>
      <c r="W1" s="88"/>
      <c r="X1" s="88"/>
      <c r="Y1" s="88"/>
      <c r="Z1" s="88"/>
      <c r="AA1" s="88"/>
    </row>
    <row r="2" spans="1:41">
      <c r="D2" s="74">
        <v>1</v>
      </c>
      <c r="E2" s="74">
        <v>2</v>
      </c>
      <c r="F2" s="74">
        <v>3</v>
      </c>
      <c r="G2" s="74">
        <v>4</v>
      </c>
      <c r="H2" s="74">
        <v>5</v>
      </c>
      <c r="I2" s="74">
        <v>6</v>
      </c>
      <c r="J2" s="74">
        <v>7</v>
      </c>
      <c r="K2" s="74">
        <v>8</v>
      </c>
      <c r="L2" s="74">
        <v>9</v>
      </c>
      <c r="M2" s="74">
        <v>10</v>
      </c>
      <c r="N2" s="74">
        <v>11</v>
      </c>
      <c r="O2" s="74">
        <v>12</v>
      </c>
      <c r="P2" s="82">
        <v>1</v>
      </c>
      <c r="Q2" s="82">
        <v>2</v>
      </c>
      <c r="R2" s="82">
        <v>3</v>
      </c>
      <c r="S2" s="82">
        <v>4</v>
      </c>
      <c r="T2" s="82">
        <v>5</v>
      </c>
      <c r="U2" s="82">
        <v>6</v>
      </c>
      <c r="V2" s="82">
        <v>7</v>
      </c>
      <c r="W2" s="82">
        <v>8</v>
      </c>
      <c r="X2" s="82">
        <v>9</v>
      </c>
      <c r="Y2" s="82">
        <v>10</v>
      </c>
      <c r="Z2" s="82">
        <v>11</v>
      </c>
      <c r="AA2" s="82">
        <v>12</v>
      </c>
      <c r="AB2" s="57">
        <v>1</v>
      </c>
      <c r="AC2" s="82">
        <v>2</v>
      </c>
      <c r="AD2" s="82">
        <v>3</v>
      </c>
      <c r="AE2" s="82">
        <v>4</v>
      </c>
      <c r="AF2" s="82">
        <v>5</v>
      </c>
      <c r="AG2" s="82">
        <v>6</v>
      </c>
      <c r="AH2" s="82">
        <v>7</v>
      </c>
      <c r="AI2" s="82">
        <v>8</v>
      </c>
      <c r="AJ2" s="82">
        <v>9</v>
      </c>
      <c r="AK2" s="82">
        <v>10</v>
      </c>
      <c r="AL2" s="82">
        <v>11</v>
      </c>
      <c r="AM2" s="82">
        <v>12</v>
      </c>
      <c r="AN2" s="58" t="s">
        <v>228</v>
      </c>
      <c r="AO2" s="60" t="s">
        <v>248</v>
      </c>
    </row>
    <row r="3" spans="1:41" ht="13.8">
      <c r="A3" s="83" t="str">
        <f>+Original!B2</f>
        <v>Six hundred and twenty yen, please.</v>
      </c>
      <c r="B3" s="83" t="str">
        <f>SUBSTITUTE(A3,",","")</f>
        <v>Six hundred and twenty yen please.</v>
      </c>
      <c r="C3" s="83" t="str">
        <f>LEFT(B3,LEN(B3)-1)&amp;" "</f>
        <v xml:space="preserve">Six hundred and twenty yen please </v>
      </c>
      <c r="D3" s="84">
        <f>IF(ISERROR(SEARCH(" ",$C3)),"",SEARCH(" ",$C3))</f>
        <v>4</v>
      </c>
      <c r="E3" s="84">
        <f>IF(ISERROR(SEARCH(" ",$C3,D3+1)),"",SEARCH(" ",$C3,D3+1))</f>
        <v>12</v>
      </c>
      <c r="F3" s="84">
        <f t="shared" ref="F3:O3" si="0">IF(ISERROR(SEARCH(" ",$C3,E3+1)),"",SEARCH(" ",$C3,E3+1))</f>
        <v>16</v>
      </c>
      <c r="G3" s="84">
        <f t="shared" si="0"/>
        <v>23</v>
      </c>
      <c r="H3" s="84">
        <f t="shared" si="0"/>
        <v>27</v>
      </c>
      <c r="I3" s="84">
        <f t="shared" si="0"/>
        <v>34</v>
      </c>
      <c r="J3" s="84" t="str">
        <f t="shared" si="0"/>
        <v/>
      </c>
      <c r="K3" s="84" t="str">
        <f t="shared" si="0"/>
        <v/>
      </c>
      <c r="L3" s="84" t="str">
        <f t="shared" si="0"/>
        <v/>
      </c>
      <c r="M3" s="84" t="str">
        <f t="shared" si="0"/>
        <v/>
      </c>
      <c r="N3" s="84" t="str">
        <f t="shared" si="0"/>
        <v/>
      </c>
      <c r="O3" s="84" t="str">
        <f t="shared" si="0"/>
        <v/>
      </c>
      <c r="P3" s="82" t="str">
        <f>IF(ISERROR(MID($C3,1,D3-1)),"",MID($C3,1,D3-1))</f>
        <v>Six</v>
      </c>
      <c r="Q3" s="82" t="str">
        <f>IF(ISERROR(MID($C3,D3+1,E3-D3-1)),"",MID($C3,D3+1,E3-D3-1))</f>
        <v>hundred</v>
      </c>
      <c r="R3" s="82" t="str">
        <f t="shared" ref="R3:AA3" si="1">IF(ISERROR(MID($C3,E3+1,F3-E3-1)),"",MID($C3,E3+1,F3-E3-1))</f>
        <v>and</v>
      </c>
      <c r="S3" s="82" t="str">
        <f t="shared" si="1"/>
        <v>twenty</v>
      </c>
      <c r="T3" s="82" t="str">
        <f t="shared" si="1"/>
        <v>yen</v>
      </c>
      <c r="U3" s="82" t="str">
        <f t="shared" si="1"/>
        <v>please</v>
      </c>
      <c r="V3" s="82" t="str">
        <f t="shared" si="1"/>
        <v/>
      </c>
      <c r="W3" s="82" t="str">
        <f t="shared" si="1"/>
        <v/>
      </c>
      <c r="X3" s="82" t="str">
        <f t="shared" si="1"/>
        <v/>
      </c>
      <c r="Y3" s="82" t="str">
        <f t="shared" si="1"/>
        <v/>
      </c>
      <c r="Z3" s="82" t="str">
        <f t="shared" si="1"/>
        <v/>
      </c>
      <c r="AA3" s="82" t="str">
        <f t="shared" si="1"/>
        <v/>
      </c>
      <c r="AB3" s="57">
        <f>LEN(P3)</f>
        <v>3</v>
      </c>
      <c r="AC3" s="57">
        <f t="shared" ref="AC3:AM3" si="2">LEN(Q3)</f>
        <v>7</v>
      </c>
      <c r="AD3" s="57">
        <f t="shared" si="2"/>
        <v>3</v>
      </c>
      <c r="AE3" s="57">
        <f t="shared" si="2"/>
        <v>6</v>
      </c>
      <c r="AF3" s="57">
        <f t="shared" si="2"/>
        <v>3</v>
      </c>
      <c r="AG3" s="57">
        <f t="shared" si="2"/>
        <v>6</v>
      </c>
      <c r="AH3" s="57">
        <f t="shared" si="2"/>
        <v>0</v>
      </c>
      <c r="AI3" s="57">
        <f t="shared" si="2"/>
        <v>0</v>
      </c>
      <c r="AJ3" s="57">
        <f t="shared" si="2"/>
        <v>0</v>
      </c>
      <c r="AK3" s="57">
        <f t="shared" si="2"/>
        <v>0</v>
      </c>
      <c r="AL3" s="57">
        <f t="shared" si="2"/>
        <v>0</v>
      </c>
      <c r="AM3" s="57">
        <f t="shared" si="2"/>
        <v>0</v>
      </c>
      <c r="AN3" s="56">
        <f>COUNT(D3:O3)</f>
        <v>6</v>
      </c>
      <c r="AO3" s="61">
        <f>SUM(AB3:AM3)/AN3</f>
        <v>4.666666666666667</v>
      </c>
    </row>
    <row r="4" spans="1:41" ht="13.8">
      <c r="A4" s="83" t="str">
        <f>+Original!B3</f>
        <v>How many hamburgers?</v>
      </c>
      <c r="B4" s="83" t="str">
        <f t="shared" ref="B4:B33" si="3">SUBSTITUTE(A4,",","")</f>
        <v>How many hamburgers?</v>
      </c>
      <c r="C4" s="83" t="str">
        <f t="shared" ref="C4:C33" si="4">LEFT(B4,LEN(B4)-1)&amp;" "</f>
        <v xml:space="preserve">How many hamburgers </v>
      </c>
      <c r="D4" s="84">
        <f t="shared" ref="D4:D33" si="5">IF(ISERROR(SEARCH(" ",$C4)),"",SEARCH(" ",$C4))</f>
        <v>4</v>
      </c>
      <c r="E4" s="84">
        <f t="shared" ref="E4:O4" si="6">IF(ISERROR(SEARCH(" ",$C4,D4+1)),"",SEARCH(" ",$C4,D4+1))</f>
        <v>9</v>
      </c>
      <c r="F4" s="84">
        <f t="shared" si="6"/>
        <v>20</v>
      </c>
      <c r="G4" s="84" t="str">
        <f t="shared" si="6"/>
        <v/>
      </c>
      <c r="H4" s="84" t="str">
        <f t="shared" si="6"/>
        <v/>
      </c>
      <c r="I4" s="84" t="str">
        <f t="shared" si="6"/>
        <v/>
      </c>
      <c r="J4" s="84" t="str">
        <f t="shared" si="6"/>
        <v/>
      </c>
      <c r="K4" s="84" t="str">
        <f t="shared" si="6"/>
        <v/>
      </c>
      <c r="L4" s="84" t="str">
        <f t="shared" si="6"/>
        <v/>
      </c>
      <c r="M4" s="84" t="str">
        <f t="shared" si="6"/>
        <v/>
      </c>
      <c r="N4" s="84" t="str">
        <f t="shared" si="6"/>
        <v/>
      </c>
      <c r="O4" s="84" t="str">
        <f t="shared" si="6"/>
        <v/>
      </c>
      <c r="P4" s="82" t="str">
        <f t="shared" ref="P4:P33" si="7">IF(ISERROR(MID($C4,1,D4-1)),"",MID($C4,1,D4-1))</f>
        <v>How</v>
      </c>
      <c r="Q4" s="82" t="str">
        <f t="shared" ref="Q4:Q33" si="8">IF(ISERROR(MID($C4,D4+1,E4-D4-1)),"",MID($C4,D4+1,E4-D4-1))</f>
        <v>many</v>
      </c>
      <c r="R4" s="82" t="str">
        <f t="shared" ref="R4:R33" si="9">IF(ISERROR(MID($C4,E4+1,F4-E4-1)),"",MID($C4,E4+1,F4-E4-1))</f>
        <v>hamburgers</v>
      </c>
      <c r="S4" s="82" t="str">
        <f t="shared" ref="S4:S33" si="10">IF(ISERROR(MID($C4,F4+1,G4-F4-1)),"",MID($C4,F4+1,G4-F4-1))</f>
        <v/>
      </c>
      <c r="T4" s="82" t="str">
        <f t="shared" ref="T4:T33" si="11">IF(ISERROR(MID($C4,G4+1,H4-G4-1)),"",MID($C4,G4+1,H4-G4-1))</f>
        <v/>
      </c>
      <c r="U4" s="82" t="str">
        <f t="shared" ref="U4:U33" si="12">IF(ISERROR(MID($C4,H4+1,I4-H4-1)),"",MID($C4,H4+1,I4-H4-1))</f>
        <v/>
      </c>
      <c r="V4" s="82" t="str">
        <f t="shared" ref="V4:V33" si="13">IF(ISERROR(MID($C4,I4+1,J4-I4-1)),"",MID($C4,I4+1,J4-I4-1))</f>
        <v/>
      </c>
      <c r="W4" s="82" t="str">
        <f t="shared" ref="W4:W33" si="14">IF(ISERROR(MID($C4,J4+1,K4-J4-1)),"",MID($C4,J4+1,K4-J4-1))</f>
        <v/>
      </c>
      <c r="X4" s="82" t="str">
        <f t="shared" ref="X4:X33" si="15">IF(ISERROR(MID($C4,K4+1,L4-K4-1)),"",MID($C4,K4+1,L4-K4-1))</f>
        <v/>
      </c>
      <c r="Y4" s="82" t="str">
        <f t="shared" ref="Y4:Y33" si="16">IF(ISERROR(MID($C4,L4+1,M4-L4-1)),"",MID($C4,L4+1,M4-L4-1))</f>
        <v/>
      </c>
      <c r="Z4" s="82" t="str">
        <f t="shared" ref="Z4:Z33" si="17">IF(ISERROR(MID($C4,M4+1,N4-M4-1)),"",MID($C4,M4+1,N4-M4-1))</f>
        <v/>
      </c>
      <c r="AA4" s="82" t="str">
        <f t="shared" ref="AA4:AA33" si="18">IF(ISERROR(MID($C4,N4+1,O4-N4-1)),"",MID($C4,N4+1,O4-N4-1))</f>
        <v/>
      </c>
      <c r="AB4" s="57">
        <f t="shared" ref="AB4:AB32" si="19">LEN(P4)</f>
        <v>3</v>
      </c>
      <c r="AC4" s="57">
        <f t="shared" ref="AC4:AC32" si="20">LEN(Q4)</f>
        <v>4</v>
      </c>
      <c r="AD4" s="57">
        <f t="shared" ref="AD4:AD32" si="21">LEN(R4)</f>
        <v>10</v>
      </c>
      <c r="AE4" s="57">
        <f t="shared" ref="AE4:AE32" si="22">LEN(S4)</f>
        <v>0</v>
      </c>
      <c r="AF4" s="57">
        <f t="shared" ref="AF4:AF32" si="23">LEN(T4)</f>
        <v>0</v>
      </c>
      <c r="AG4" s="57">
        <f t="shared" ref="AG4:AG32" si="24">LEN(U4)</f>
        <v>0</v>
      </c>
      <c r="AH4" s="57">
        <f t="shared" ref="AH4:AH32" si="25">LEN(V4)</f>
        <v>0</v>
      </c>
      <c r="AI4" s="57">
        <f t="shared" ref="AI4:AI32" si="26">LEN(W4)</f>
        <v>0</v>
      </c>
      <c r="AJ4" s="57">
        <f t="shared" ref="AJ4:AJ32" si="27">LEN(X4)</f>
        <v>0</v>
      </c>
      <c r="AK4" s="57">
        <f t="shared" ref="AK4:AK32" si="28">LEN(Y4)</f>
        <v>0</v>
      </c>
      <c r="AL4" s="57">
        <f t="shared" ref="AL4:AL32" si="29">LEN(Z4)</f>
        <v>0</v>
      </c>
      <c r="AM4" s="57">
        <f t="shared" ref="AM4:AM32" si="30">LEN(AA4)</f>
        <v>0</v>
      </c>
      <c r="AN4" s="56">
        <f t="shared" ref="AN4:AN33" si="31">COUNT(D4:O4)</f>
        <v>3</v>
      </c>
      <c r="AO4" s="61">
        <f t="shared" ref="AO4:AO33" si="32">SUM(AB4:AM4)/AN4</f>
        <v>5.666666666666667</v>
      </c>
    </row>
    <row r="5" spans="1:41" ht="13.8">
      <c r="A5" s="83" t="str">
        <f>+Original!B4</f>
        <v>Two.</v>
      </c>
      <c r="B5" s="83" t="str">
        <f t="shared" si="3"/>
        <v>Two.</v>
      </c>
      <c r="C5" s="83" t="str">
        <f t="shared" si="4"/>
        <v xml:space="preserve">Two </v>
      </c>
      <c r="D5" s="84">
        <f t="shared" si="5"/>
        <v>4</v>
      </c>
      <c r="E5" s="84" t="str">
        <f t="shared" ref="E5:O5" si="33">IF(ISERROR(SEARCH(" ",$C5,D5+1)),"",SEARCH(" ",$C5,D5+1))</f>
        <v/>
      </c>
      <c r="F5" s="84" t="str">
        <f t="shared" si="33"/>
        <v/>
      </c>
      <c r="G5" s="84" t="str">
        <f t="shared" si="33"/>
        <v/>
      </c>
      <c r="H5" s="84" t="str">
        <f t="shared" si="33"/>
        <v/>
      </c>
      <c r="I5" s="84" t="str">
        <f t="shared" si="33"/>
        <v/>
      </c>
      <c r="J5" s="84" t="str">
        <f t="shared" si="33"/>
        <v/>
      </c>
      <c r="K5" s="84" t="str">
        <f t="shared" si="33"/>
        <v/>
      </c>
      <c r="L5" s="84" t="str">
        <f t="shared" si="33"/>
        <v/>
      </c>
      <c r="M5" s="84" t="str">
        <f t="shared" si="33"/>
        <v/>
      </c>
      <c r="N5" s="84" t="str">
        <f t="shared" si="33"/>
        <v/>
      </c>
      <c r="O5" s="84" t="str">
        <f t="shared" si="33"/>
        <v/>
      </c>
      <c r="P5" s="82" t="str">
        <f t="shared" si="7"/>
        <v>Two</v>
      </c>
      <c r="Q5" s="82" t="str">
        <f t="shared" si="8"/>
        <v/>
      </c>
      <c r="R5" s="82" t="str">
        <f t="shared" si="9"/>
        <v/>
      </c>
      <c r="S5" s="82" t="str">
        <f t="shared" si="10"/>
        <v/>
      </c>
      <c r="T5" s="82" t="str">
        <f t="shared" si="11"/>
        <v/>
      </c>
      <c r="U5" s="82" t="str">
        <f t="shared" si="12"/>
        <v/>
      </c>
      <c r="V5" s="82" t="str">
        <f t="shared" si="13"/>
        <v/>
      </c>
      <c r="W5" s="82" t="str">
        <f t="shared" si="14"/>
        <v/>
      </c>
      <c r="X5" s="82" t="str">
        <f t="shared" si="15"/>
        <v/>
      </c>
      <c r="Y5" s="82" t="str">
        <f t="shared" si="16"/>
        <v/>
      </c>
      <c r="Z5" s="82" t="str">
        <f t="shared" si="17"/>
        <v/>
      </c>
      <c r="AA5" s="82" t="str">
        <f t="shared" si="18"/>
        <v/>
      </c>
      <c r="AB5" s="57">
        <f t="shared" si="19"/>
        <v>3</v>
      </c>
      <c r="AC5" s="57">
        <f t="shared" si="20"/>
        <v>0</v>
      </c>
      <c r="AD5" s="57">
        <f t="shared" si="21"/>
        <v>0</v>
      </c>
      <c r="AE5" s="57">
        <f t="shared" si="22"/>
        <v>0</v>
      </c>
      <c r="AF5" s="57">
        <f t="shared" si="23"/>
        <v>0</v>
      </c>
      <c r="AG5" s="57">
        <f t="shared" si="24"/>
        <v>0</v>
      </c>
      <c r="AH5" s="57">
        <f t="shared" si="25"/>
        <v>0</v>
      </c>
      <c r="AI5" s="57">
        <f t="shared" si="26"/>
        <v>0</v>
      </c>
      <c r="AJ5" s="57">
        <f t="shared" si="27"/>
        <v>0</v>
      </c>
      <c r="AK5" s="57">
        <f t="shared" si="28"/>
        <v>0</v>
      </c>
      <c r="AL5" s="57">
        <f t="shared" si="29"/>
        <v>0</v>
      </c>
      <c r="AM5" s="57">
        <f t="shared" si="30"/>
        <v>0</v>
      </c>
      <c r="AN5" s="56">
        <f t="shared" si="31"/>
        <v>1</v>
      </c>
      <c r="AO5" s="61">
        <f t="shared" si="32"/>
        <v>3</v>
      </c>
    </row>
    <row r="6" spans="1:41" ht="13.8">
      <c r="A6" s="83" t="str">
        <f>+Original!B5</f>
        <v>And I want one apple pie, too, please.</v>
      </c>
      <c r="B6" s="83" t="str">
        <f t="shared" si="3"/>
        <v>And I want one apple pie too please.</v>
      </c>
      <c r="C6" s="83" t="str">
        <f t="shared" si="4"/>
        <v xml:space="preserve">And I want one apple pie too please </v>
      </c>
      <c r="D6" s="84">
        <f t="shared" si="5"/>
        <v>4</v>
      </c>
      <c r="E6" s="84">
        <f t="shared" ref="E6:O6" si="34">IF(ISERROR(SEARCH(" ",$C6,D6+1)),"",SEARCH(" ",$C6,D6+1))</f>
        <v>6</v>
      </c>
      <c r="F6" s="84">
        <f t="shared" si="34"/>
        <v>11</v>
      </c>
      <c r="G6" s="84">
        <f t="shared" si="34"/>
        <v>15</v>
      </c>
      <c r="H6" s="84">
        <f t="shared" si="34"/>
        <v>21</v>
      </c>
      <c r="I6" s="84">
        <f t="shared" si="34"/>
        <v>25</v>
      </c>
      <c r="J6" s="84">
        <f t="shared" si="34"/>
        <v>29</v>
      </c>
      <c r="K6" s="84">
        <f t="shared" si="34"/>
        <v>36</v>
      </c>
      <c r="L6" s="84" t="str">
        <f t="shared" si="34"/>
        <v/>
      </c>
      <c r="M6" s="84" t="str">
        <f t="shared" si="34"/>
        <v/>
      </c>
      <c r="N6" s="84" t="str">
        <f t="shared" si="34"/>
        <v/>
      </c>
      <c r="O6" s="84" t="str">
        <f t="shared" si="34"/>
        <v/>
      </c>
      <c r="P6" s="82" t="str">
        <f t="shared" si="7"/>
        <v>And</v>
      </c>
      <c r="Q6" s="82" t="str">
        <f t="shared" si="8"/>
        <v>I</v>
      </c>
      <c r="R6" s="82" t="str">
        <f t="shared" si="9"/>
        <v>want</v>
      </c>
      <c r="S6" s="82" t="str">
        <f t="shared" si="10"/>
        <v>one</v>
      </c>
      <c r="T6" s="82" t="str">
        <f t="shared" si="11"/>
        <v>apple</v>
      </c>
      <c r="U6" s="82" t="str">
        <f t="shared" si="12"/>
        <v>pie</v>
      </c>
      <c r="V6" s="82" t="str">
        <f t="shared" si="13"/>
        <v>too</v>
      </c>
      <c r="W6" s="82" t="str">
        <f t="shared" si="14"/>
        <v>please</v>
      </c>
      <c r="X6" s="82" t="str">
        <f t="shared" si="15"/>
        <v/>
      </c>
      <c r="Y6" s="82" t="str">
        <f t="shared" si="16"/>
        <v/>
      </c>
      <c r="Z6" s="82" t="str">
        <f t="shared" si="17"/>
        <v/>
      </c>
      <c r="AA6" s="82" t="str">
        <f t="shared" si="18"/>
        <v/>
      </c>
      <c r="AB6" s="57">
        <f t="shared" si="19"/>
        <v>3</v>
      </c>
      <c r="AC6" s="57">
        <f t="shared" si="20"/>
        <v>1</v>
      </c>
      <c r="AD6" s="57">
        <f t="shared" si="21"/>
        <v>4</v>
      </c>
      <c r="AE6" s="57">
        <f t="shared" si="22"/>
        <v>3</v>
      </c>
      <c r="AF6" s="57">
        <f t="shared" si="23"/>
        <v>5</v>
      </c>
      <c r="AG6" s="57">
        <f t="shared" si="24"/>
        <v>3</v>
      </c>
      <c r="AH6" s="57">
        <f t="shared" si="25"/>
        <v>3</v>
      </c>
      <c r="AI6" s="57">
        <f t="shared" si="26"/>
        <v>6</v>
      </c>
      <c r="AJ6" s="57">
        <f t="shared" si="27"/>
        <v>0</v>
      </c>
      <c r="AK6" s="57">
        <f t="shared" si="28"/>
        <v>0</v>
      </c>
      <c r="AL6" s="57">
        <f t="shared" si="29"/>
        <v>0</v>
      </c>
      <c r="AM6" s="57">
        <f t="shared" si="30"/>
        <v>0</v>
      </c>
      <c r="AN6" s="56">
        <f t="shared" si="31"/>
        <v>8</v>
      </c>
      <c r="AO6" s="61">
        <f t="shared" si="32"/>
        <v>3.5</v>
      </c>
    </row>
    <row r="7" spans="1:41" ht="13.8">
      <c r="A7" s="83" t="str">
        <f>+Original!B7</f>
        <v>Here you are.</v>
      </c>
      <c r="B7" s="83" t="str">
        <f t="shared" si="3"/>
        <v>Here you are.</v>
      </c>
      <c r="C7" s="83" t="str">
        <f t="shared" si="4"/>
        <v xml:space="preserve">Here you are </v>
      </c>
      <c r="D7" s="84">
        <f t="shared" si="5"/>
        <v>5</v>
      </c>
      <c r="E7" s="84">
        <f t="shared" ref="E7:O7" si="35">IF(ISERROR(SEARCH(" ",$C7,D7+1)),"",SEARCH(" ",$C7,D7+1))</f>
        <v>9</v>
      </c>
      <c r="F7" s="84">
        <f t="shared" si="35"/>
        <v>13</v>
      </c>
      <c r="G7" s="84" t="str">
        <f t="shared" si="35"/>
        <v/>
      </c>
      <c r="H7" s="84" t="str">
        <f t="shared" si="35"/>
        <v/>
      </c>
      <c r="I7" s="84" t="str">
        <f t="shared" si="35"/>
        <v/>
      </c>
      <c r="J7" s="84" t="str">
        <f t="shared" si="35"/>
        <v/>
      </c>
      <c r="K7" s="84" t="str">
        <f t="shared" si="35"/>
        <v/>
      </c>
      <c r="L7" s="84" t="str">
        <f t="shared" si="35"/>
        <v/>
      </c>
      <c r="M7" s="84" t="str">
        <f t="shared" si="35"/>
        <v/>
      </c>
      <c r="N7" s="84" t="str">
        <f t="shared" si="35"/>
        <v/>
      </c>
      <c r="O7" s="84" t="str">
        <f t="shared" si="35"/>
        <v/>
      </c>
      <c r="P7" s="82" t="str">
        <f t="shared" si="7"/>
        <v>Here</v>
      </c>
      <c r="Q7" s="82" t="str">
        <f t="shared" si="8"/>
        <v>you</v>
      </c>
      <c r="R7" s="82" t="str">
        <f t="shared" si="9"/>
        <v>are</v>
      </c>
      <c r="S7" s="82" t="str">
        <f t="shared" si="10"/>
        <v/>
      </c>
      <c r="T7" s="82" t="str">
        <f t="shared" si="11"/>
        <v/>
      </c>
      <c r="U7" s="82" t="str">
        <f t="shared" si="12"/>
        <v/>
      </c>
      <c r="V7" s="82" t="str">
        <f t="shared" si="13"/>
        <v/>
      </c>
      <c r="W7" s="82" t="str">
        <f t="shared" si="14"/>
        <v/>
      </c>
      <c r="X7" s="82" t="str">
        <f t="shared" si="15"/>
        <v/>
      </c>
      <c r="Y7" s="82" t="str">
        <f t="shared" si="16"/>
        <v/>
      </c>
      <c r="Z7" s="82" t="str">
        <f t="shared" si="17"/>
        <v/>
      </c>
      <c r="AA7" s="82" t="str">
        <f t="shared" si="18"/>
        <v/>
      </c>
      <c r="AB7" s="57">
        <f t="shared" si="19"/>
        <v>4</v>
      </c>
      <c r="AC7" s="57">
        <f t="shared" si="20"/>
        <v>3</v>
      </c>
      <c r="AD7" s="57">
        <f t="shared" si="21"/>
        <v>3</v>
      </c>
      <c r="AE7" s="57">
        <f t="shared" si="22"/>
        <v>0</v>
      </c>
      <c r="AF7" s="57">
        <f t="shared" si="23"/>
        <v>0</v>
      </c>
      <c r="AG7" s="57">
        <f t="shared" si="24"/>
        <v>0</v>
      </c>
      <c r="AH7" s="57">
        <f t="shared" si="25"/>
        <v>0</v>
      </c>
      <c r="AI7" s="57">
        <f t="shared" si="26"/>
        <v>0</v>
      </c>
      <c r="AJ7" s="57">
        <f t="shared" si="27"/>
        <v>0</v>
      </c>
      <c r="AK7" s="57">
        <f t="shared" si="28"/>
        <v>0</v>
      </c>
      <c r="AL7" s="57">
        <f t="shared" si="29"/>
        <v>0</v>
      </c>
      <c r="AM7" s="57">
        <f t="shared" si="30"/>
        <v>0</v>
      </c>
      <c r="AN7" s="56">
        <f t="shared" si="31"/>
        <v>3</v>
      </c>
      <c r="AO7" s="61">
        <f t="shared" si="32"/>
        <v>3.3333333333333335</v>
      </c>
    </row>
    <row r="8" spans="1:41" ht="13.8">
      <c r="A8" s="83" t="str">
        <f>+Original!B8</f>
        <v>Thanks.</v>
      </c>
      <c r="B8" s="83" t="str">
        <f t="shared" si="3"/>
        <v>Thanks.</v>
      </c>
      <c r="C8" s="83" t="str">
        <f t="shared" si="4"/>
        <v xml:space="preserve">Thanks </v>
      </c>
      <c r="D8" s="84">
        <f t="shared" si="5"/>
        <v>7</v>
      </c>
      <c r="E8" s="84" t="str">
        <f t="shared" ref="E8:O8" si="36">IF(ISERROR(SEARCH(" ",$C8,D8+1)),"",SEARCH(" ",$C8,D8+1))</f>
        <v/>
      </c>
      <c r="F8" s="84" t="str">
        <f t="shared" si="36"/>
        <v/>
      </c>
      <c r="G8" s="84" t="str">
        <f t="shared" si="36"/>
        <v/>
      </c>
      <c r="H8" s="84" t="str">
        <f t="shared" si="36"/>
        <v/>
      </c>
      <c r="I8" s="84" t="str">
        <f t="shared" si="36"/>
        <v/>
      </c>
      <c r="J8" s="84" t="str">
        <f t="shared" si="36"/>
        <v/>
      </c>
      <c r="K8" s="84" t="str">
        <f t="shared" si="36"/>
        <v/>
      </c>
      <c r="L8" s="84" t="str">
        <f t="shared" si="36"/>
        <v/>
      </c>
      <c r="M8" s="84" t="str">
        <f t="shared" si="36"/>
        <v/>
      </c>
      <c r="N8" s="84" t="str">
        <f t="shared" si="36"/>
        <v/>
      </c>
      <c r="O8" s="84" t="str">
        <f t="shared" si="36"/>
        <v/>
      </c>
      <c r="P8" s="82" t="str">
        <f t="shared" si="7"/>
        <v>Thanks</v>
      </c>
      <c r="Q8" s="82" t="str">
        <f t="shared" si="8"/>
        <v/>
      </c>
      <c r="R8" s="82" t="str">
        <f t="shared" si="9"/>
        <v/>
      </c>
      <c r="S8" s="82" t="str">
        <f t="shared" si="10"/>
        <v/>
      </c>
      <c r="T8" s="82" t="str">
        <f t="shared" si="11"/>
        <v/>
      </c>
      <c r="U8" s="82" t="str">
        <f t="shared" si="12"/>
        <v/>
      </c>
      <c r="V8" s="82" t="str">
        <f t="shared" si="13"/>
        <v/>
      </c>
      <c r="W8" s="82" t="str">
        <f t="shared" si="14"/>
        <v/>
      </c>
      <c r="X8" s="82" t="str">
        <f t="shared" si="15"/>
        <v/>
      </c>
      <c r="Y8" s="82" t="str">
        <f t="shared" si="16"/>
        <v/>
      </c>
      <c r="Z8" s="82" t="str">
        <f t="shared" si="17"/>
        <v/>
      </c>
      <c r="AA8" s="82" t="str">
        <f t="shared" si="18"/>
        <v/>
      </c>
      <c r="AB8" s="57">
        <f t="shared" si="19"/>
        <v>6</v>
      </c>
      <c r="AC8" s="57">
        <f t="shared" si="20"/>
        <v>0</v>
      </c>
      <c r="AD8" s="57">
        <f t="shared" si="21"/>
        <v>0</v>
      </c>
      <c r="AE8" s="57">
        <f t="shared" si="22"/>
        <v>0</v>
      </c>
      <c r="AF8" s="57">
        <f t="shared" si="23"/>
        <v>0</v>
      </c>
      <c r="AG8" s="57">
        <f t="shared" si="24"/>
        <v>0</v>
      </c>
      <c r="AH8" s="57">
        <f t="shared" si="25"/>
        <v>0</v>
      </c>
      <c r="AI8" s="57">
        <f t="shared" si="26"/>
        <v>0</v>
      </c>
      <c r="AJ8" s="57">
        <f t="shared" si="27"/>
        <v>0</v>
      </c>
      <c r="AK8" s="57">
        <f t="shared" si="28"/>
        <v>0</v>
      </c>
      <c r="AL8" s="57">
        <f t="shared" si="29"/>
        <v>0</v>
      </c>
      <c r="AM8" s="57">
        <f t="shared" si="30"/>
        <v>0</v>
      </c>
      <c r="AN8" s="56">
        <f t="shared" si="31"/>
        <v>1</v>
      </c>
      <c r="AO8" s="61">
        <f t="shared" si="32"/>
        <v>6</v>
      </c>
    </row>
    <row r="9" spans="1:41" ht="13.8">
      <c r="A9" s="83" t="str">
        <f>+Original!B9</f>
        <v>How much is it?</v>
      </c>
      <c r="B9" s="83" t="str">
        <f t="shared" si="3"/>
        <v>How much is it?</v>
      </c>
      <c r="C9" s="83" t="str">
        <f t="shared" si="4"/>
        <v xml:space="preserve">How much is it </v>
      </c>
      <c r="D9" s="84">
        <f t="shared" si="5"/>
        <v>4</v>
      </c>
      <c r="E9" s="84">
        <f t="shared" ref="E9:O9" si="37">IF(ISERROR(SEARCH(" ",$C9,D9+1)),"",SEARCH(" ",$C9,D9+1))</f>
        <v>9</v>
      </c>
      <c r="F9" s="84">
        <f t="shared" si="37"/>
        <v>12</v>
      </c>
      <c r="G9" s="84">
        <f t="shared" si="37"/>
        <v>15</v>
      </c>
      <c r="H9" s="84" t="str">
        <f t="shared" si="37"/>
        <v/>
      </c>
      <c r="I9" s="84" t="str">
        <f t="shared" si="37"/>
        <v/>
      </c>
      <c r="J9" s="84" t="str">
        <f t="shared" si="37"/>
        <v/>
      </c>
      <c r="K9" s="84" t="str">
        <f t="shared" si="37"/>
        <v/>
      </c>
      <c r="L9" s="84" t="str">
        <f t="shared" si="37"/>
        <v/>
      </c>
      <c r="M9" s="84" t="str">
        <f t="shared" si="37"/>
        <v/>
      </c>
      <c r="N9" s="84" t="str">
        <f t="shared" si="37"/>
        <v/>
      </c>
      <c r="O9" s="84" t="str">
        <f t="shared" si="37"/>
        <v/>
      </c>
      <c r="P9" s="82" t="str">
        <f t="shared" si="7"/>
        <v>How</v>
      </c>
      <c r="Q9" s="82" t="str">
        <f t="shared" si="8"/>
        <v>much</v>
      </c>
      <c r="R9" s="82" t="str">
        <f t="shared" si="9"/>
        <v>is</v>
      </c>
      <c r="S9" s="82" t="str">
        <f t="shared" si="10"/>
        <v>it</v>
      </c>
      <c r="T9" s="82" t="str">
        <f t="shared" si="11"/>
        <v/>
      </c>
      <c r="U9" s="82" t="str">
        <f t="shared" si="12"/>
        <v/>
      </c>
      <c r="V9" s="82" t="str">
        <f t="shared" si="13"/>
        <v/>
      </c>
      <c r="W9" s="82" t="str">
        <f t="shared" si="14"/>
        <v/>
      </c>
      <c r="X9" s="82" t="str">
        <f t="shared" si="15"/>
        <v/>
      </c>
      <c r="Y9" s="82" t="str">
        <f t="shared" si="16"/>
        <v/>
      </c>
      <c r="Z9" s="82" t="str">
        <f t="shared" si="17"/>
        <v/>
      </c>
      <c r="AA9" s="82" t="str">
        <f t="shared" si="18"/>
        <v/>
      </c>
      <c r="AB9" s="57">
        <f t="shared" si="19"/>
        <v>3</v>
      </c>
      <c r="AC9" s="57">
        <f t="shared" si="20"/>
        <v>4</v>
      </c>
      <c r="AD9" s="57">
        <f t="shared" si="21"/>
        <v>2</v>
      </c>
      <c r="AE9" s="57">
        <f t="shared" si="22"/>
        <v>2</v>
      </c>
      <c r="AF9" s="57">
        <f t="shared" si="23"/>
        <v>0</v>
      </c>
      <c r="AG9" s="57">
        <f t="shared" si="24"/>
        <v>0</v>
      </c>
      <c r="AH9" s="57">
        <f t="shared" si="25"/>
        <v>0</v>
      </c>
      <c r="AI9" s="57">
        <f t="shared" si="26"/>
        <v>0</v>
      </c>
      <c r="AJ9" s="57">
        <f t="shared" si="27"/>
        <v>0</v>
      </c>
      <c r="AK9" s="57">
        <f t="shared" si="28"/>
        <v>0</v>
      </c>
      <c r="AL9" s="57">
        <f t="shared" si="29"/>
        <v>0</v>
      </c>
      <c r="AM9" s="57">
        <f t="shared" si="30"/>
        <v>0</v>
      </c>
      <c r="AN9" s="56">
        <f t="shared" si="31"/>
        <v>4</v>
      </c>
      <c r="AO9" s="61">
        <f t="shared" si="32"/>
        <v>2.75</v>
      </c>
    </row>
    <row r="10" spans="1:41" ht="13.8">
      <c r="A10" s="83" t="str">
        <f>+Original!B10</f>
        <v>Six hundred and twenty yen, please.</v>
      </c>
      <c r="B10" s="83" t="str">
        <f t="shared" si="3"/>
        <v>Six hundred and twenty yen please.</v>
      </c>
      <c r="C10" s="83" t="str">
        <f t="shared" si="4"/>
        <v xml:space="preserve">Six hundred and twenty yen please </v>
      </c>
      <c r="D10" s="84">
        <f t="shared" si="5"/>
        <v>4</v>
      </c>
      <c r="E10" s="84">
        <f t="shared" ref="E10:O10" si="38">IF(ISERROR(SEARCH(" ",$C10,D10+1)),"",SEARCH(" ",$C10,D10+1))</f>
        <v>12</v>
      </c>
      <c r="F10" s="84">
        <f t="shared" si="38"/>
        <v>16</v>
      </c>
      <c r="G10" s="84">
        <f t="shared" si="38"/>
        <v>23</v>
      </c>
      <c r="H10" s="84">
        <f t="shared" si="38"/>
        <v>27</v>
      </c>
      <c r="I10" s="84">
        <f t="shared" si="38"/>
        <v>34</v>
      </c>
      <c r="J10" s="84" t="str">
        <f t="shared" si="38"/>
        <v/>
      </c>
      <c r="K10" s="84" t="str">
        <f t="shared" si="38"/>
        <v/>
      </c>
      <c r="L10" s="84" t="str">
        <f t="shared" si="38"/>
        <v/>
      </c>
      <c r="M10" s="84" t="str">
        <f t="shared" si="38"/>
        <v/>
      </c>
      <c r="N10" s="84" t="str">
        <f t="shared" si="38"/>
        <v/>
      </c>
      <c r="O10" s="84" t="str">
        <f t="shared" si="38"/>
        <v/>
      </c>
      <c r="P10" s="82" t="str">
        <f t="shared" si="7"/>
        <v>Six</v>
      </c>
      <c r="Q10" s="82" t="str">
        <f t="shared" si="8"/>
        <v>hundred</v>
      </c>
      <c r="R10" s="82" t="str">
        <f t="shared" si="9"/>
        <v>and</v>
      </c>
      <c r="S10" s="82" t="str">
        <f t="shared" si="10"/>
        <v>twenty</v>
      </c>
      <c r="T10" s="82" t="str">
        <f t="shared" si="11"/>
        <v>yen</v>
      </c>
      <c r="U10" s="82" t="str">
        <f t="shared" si="12"/>
        <v>please</v>
      </c>
      <c r="V10" s="82" t="str">
        <f t="shared" si="13"/>
        <v/>
      </c>
      <c r="W10" s="82" t="str">
        <f t="shared" si="14"/>
        <v/>
      </c>
      <c r="X10" s="82" t="str">
        <f t="shared" si="15"/>
        <v/>
      </c>
      <c r="Y10" s="82" t="str">
        <f t="shared" si="16"/>
        <v/>
      </c>
      <c r="Z10" s="82" t="str">
        <f t="shared" si="17"/>
        <v/>
      </c>
      <c r="AA10" s="82" t="str">
        <f t="shared" si="18"/>
        <v/>
      </c>
      <c r="AB10" s="57">
        <f t="shared" si="19"/>
        <v>3</v>
      </c>
      <c r="AC10" s="57">
        <f t="shared" si="20"/>
        <v>7</v>
      </c>
      <c r="AD10" s="57">
        <f t="shared" si="21"/>
        <v>3</v>
      </c>
      <c r="AE10" s="57">
        <f t="shared" si="22"/>
        <v>6</v>
      </c>
      <c r="AF10" s="57">
        <f t="shared" si="23"/>
        <v>3</v>
      </c>
      <c r="AG10" s="57">
        <f t="shared" si="24"/>
        <v>6</v>
      </c>
      <c r="AH10" s="57">
        <f t="shared" si="25"/>
        <v>0</v>
      </c>
      <c r="AI10" s="57">
        <f t="shared" si="26"/>
        <v>0</v>
      </c>
      <c r="AJ10" s="57">
        <f t="shared" si="27"/>
        <v>0</v>
      </c>
      <c r="AK10" s="57">
        <f t="shared" si="28"/>
        <v>0</v>
      </c>
      <c r="AL10" s="57">
        <f t="shared" si="29"/>
        <v>0</v>
      </c>
      <c r="AM10" s="57">
        <f t="shared" si="30"/>
        <v>0</v>
      </c>
      <c r="AN10" s="56">
        <f t="shared" si="31"/>
        <v>6</v>
      </c>
      <c r="AO10" s="61">
        <f t="shared" si="32"/>
        <v>4.666666666666667</v>
      </c>
    </row>
    <row r="11" spans="1:41" ht="13.8">
      <c r="A11" s="83" t="str">
        <f>+Original!B11</f>
        <v>Whose apple pie is this?</v>
      </c>
      <c r="B11" s="83" t="str">
        <f t="shared" si="3"/>
        <v>Whose apple pie is this?</v>
      </c>
      <c r="C11" s="83" t="str">
        <f t="shared" si="4"/>
        <v xml:space="preserve">Whose apple pie is this </v>
      </c>
      <c r="D11" s="84">
        <f t="shared" si="5"/>
        <v>6</v>
      </c>
      <c r="E11" s="84">
        <f t="shared" ref="E11:O11" si="39">IF(ISERROR(SEARCH(" ",$C11,D11+1)),"",SEARCH(" ",$C11,D11+1))</f>
        <v>12</v>
      </c>
      <c r="F11" s="84">
        <f t="shared" si="39"/>
        <v>16</v>
      </c>
      <c r="G11" s="84">
        <f t="shared" si="39"/>
        <v>19</v>
      </c>
      <c r="H11" s="84">
        <f t="shared" si="39"/>
        <v>24</v>
      </c>
      <c r="I11" s="84" t="str">
        <f t="shared" si="39"/>
        <v/>
      </c>
      <c r="J11" s="84" t="str">
        <f t="shared" si="39"/>
        <v/>
      </c>
      <c r="K11" s="84" t="str">
        <f t="shared" si="39"/>
        <v/>
      </c>
      <c r="L11" s="84" t="str">
        <f t="shared" si="39"/>
        <v/>
      </c>
      <c r="M11" s="84" t="str">
        <f t="shared" si="39"/>
        <v/>
      </c>
      <c r="N11" s="84" t="str">
        <f t="shared" si="39"/>
        <v/>
      </c>
      <c r="O11" s="84" t="str">
        <f t="shared" si="39"/>
        <v/>
      </c>
      <c r="P11" s="82" t="str">
        <f t="shared" si="7"/>
        <v>Whose</v>
      </c>
      <c r="Q11" s="82" t="str">
        <f t="shared" si="8"/>
        <v>apple</v>
      </c>
      <c r="R11" s="82" t="str">
        <f t="shared" si="9"/>
        <v>pie</v>
      </c>
      <c r="S11" s="82" t="str">
        <f t="shared" si="10"/>
        <v>is</v>
      </c>
      <c r="T11" s="82" t="str">
        <f t="shared" si="11"/>
        <v>this</v>
      </c>
      <c r="U11" s="82" t="str">
        <f t="shared" si="12"/>
        <v/>
      </c>
      <c r="V11" s="82" t="str">
        <f t="shared" si="13"/>
        <v/>
      </c>
      <c r="W11" s="82" t="str">
        <f t="shared" si="14"/>
        <v/>
      </c>
      <c r="X11" s="82" t="str">
        <f t="shared" si="15"/>
        <v/>
      </c>
      <c r="Y11" s="82" t="str">
        <f t="shared" si="16"/>
        <v/>
      </c>
      <c r="Z11" s="82" t="str">
        <f t="shared" si="17"/>
        <v/>
      </c>
      <c r="AA11" s="82" t="str">
        <f t="shared" si="18"/>
        <v/>
      </c>
      <c r="AB11" s="57">
        <f t="shared" si="19"/>
        <v>5</v>
      </c>
      <c r="AC11" s="57">
        <f t="shared" si="20"/>
        <v>5</v>
      </c>
      <c r="AD11" s="57">
        <f t="shared" si="21"/>
        <v>3</v>
      </c>
      <c r="AE11" s="57">
        <f t="shared" si="22"/>
        <v>2</v>
      </c>
      <c r="AF11" s="57">
        <f t="shared" si="23"/>
        <v>4</v>
      </c>
      <c r="AG11" s="57">
        <f t="shared" si="24"/>
        <v>0</v>
      </c>
      <c r="AH11" s="57">
        <f t="shared" si="25"/>
        <v>0</v>
      </c>
      <c r="AI11" s="57">
        <f t="shared" si="26"/>
        <v>0</v>
      </c>
      <c r="AJ11" s="57">
        <f t="shared" si="27"/>
        <v>0</v>
      </c>
      <c r="AK11" s="57">
        <f t="shared" si="28"/>
        <v>0</v>
      </c>
      <c r="AL11" s="57">
        <f t="shared" si="29"/>
        <v>0</v>
      </c>
      <c r="AM11" s="57">
        <f t="shared" si="30"/>
        <v>0</v>
      </c>
      <c r="AN11" s="56">
        <f t="shared" si="31"/>
        <v>5</v>
      </c>
      <c r="AO11" s="61">
        <f t="shared" si="32"/>
        <v>3.8</v>
      </c>
    </row>
    <row r="12" spans="1:41" ht="13.8">
      <c r="A12" s="83" t="str">
        <f>+Original!B12</f>
        <v>Is it yours, Kate?</v>
      </c>
      <c r="B12" s="83" t="str">
        <f t="shared" si="3"/>
        <v>Is it yours Kate?</v>
      </c>
      <c r="C12" s="83" t="str">
        <f t="shared" si="4"/>
        <v xml:space="preserve">Is it yours Kate </v>
      </c>
      <c r="D12" s="84">
        <f t="shared" si="5"/>
        <v>3</v>
      </c>
      <c r="E12" s="84">
        <f t="shared" ref="E12:O12" si="40">IF(ISERROR(SEARCH(" ",$C12,D12+1)),"",SEARCH(" ",$C12,D12+1))</f>
        <v>6</v>
      </c>
      <c r="F12" s="84">
        <f t="shared" si="40"/>
        <v>12</v>
      </c>
      <c r="G12" s="84">
        <f t="shared" si="40"/>
        <v>17</v>
      </c>
      <c r="H12" s="84" t="str">
        <f t="shared" si="40"/>
        <v/>
      </c>
      <c r="I12" s="84" t="str">
        <f t="shared" si="40"/>
        <v/>
      </c>
      <c r="J12" s="84" t="str">
        <f t="shared" si="40"/>
        <v/>
      </c>
      <c r="K12" s="84" t="str">
        <f t="shared" si="40"/>
        <v/>
      </c>
      <c r="L12" s="84" t="str">
        <f t="shared" si="40"/>
        <v/>
      </c>
      <c r="M12" s="84" t="str">
        <f t="shared" si="40"/>
        <v/>
      </c>
      <c r="N12" s="84" t="str">
        <f t="shared" si="40"/>
        <v/>
      </c>
      <c r="O12" s="84" t="str">
        <f t="shared" si="40"/>
        <v/>
      </c>
      <c r="P12" s="82" t="str">
        <f t="shared" si="7"/>
        <v>Is</v>
      </c>
      <c r="Q12" s="82" t="str">
        <f t="shared" si="8"/>
        <v>it</v>
      </c>
      <c r="R12" s="82" t="str">
        <f t="shared" si="9"/>
        <v>yours</v>
      </c>
      <c r="S12" s="82" t="str">
        <f t="shared" si="10"/>
        <v>Kate</v>
      </c>
      <c r="T12" s="82" t="str">
        <f t="shared" si="11"/>
        <v/>
      </c>
      <c r="U12" s="82" t="str">
        <f t="shared" si="12"/>
        <v/>
      </c>
      <c r="V12" s="82" t="str">
        <f t="shared" si="13"/>
        <v/>
      </c>
      <c r="W12" s="82" t="str">
        <f t="shared" si="14"/>
        <v/>
      </c>
      <c r="X12" s="82" t="str">
        <f t="shared" si="15"/>
        <v/>
      </c>
      <c r="Y12" s="82" t="str">
        <f t="shared" si="16"/>
        <v/>
      </c>
      <c r="Z12" s="82" t="str">
        <f t="shared" si="17"/>
        <v/>
      </c>
      <c r="AA12" s="82" t="str">
        <f t="shared" si="18"/>
        <v/>
      </c>
      <c r="AB12" s="57">
        <f t="shared" si="19"/>
        <v>2</v>
      </c>
      <c r="AC12" s="57">
        <f t="shared" si="20"/>
        <v>2</v>
      </c>
      <c r="AD12" s="57">
        <f t="shared" si="21"/>
        <v>5</v>
      </c>
      <c r="AE12" s="57">
        <f t="shared" si="22"/>
        <v>4</v>
      </c>
      <c r="AF12" s="57">
        <f t="shared" si="23"/>
        <v>0</v>
      </c>
      <c r="AG12" s="57">
        <f t="shared" si="24"/>
        <v>0</v>
      </c>
      <c r="AH12" s="57">
        <f t="shared" si="25"/>
        <v>0</v>
      </c>
      <c r="AI12" s="57">
        <f t="shared" si="26"/>
        <v>0</v>
      </c>
      <c r="AJ12" s="57">
        <f t="shared" si="27"/>
        <v>0</v>
      </c>
      <c r="AK12" s="57">
        <f t="shared" si="28"/>
        <v>0</v>
      </c>
      <c r="AL12" s="57">
        <f t="shared" si="29"/>
        <v>0</v>
      </c>
      <c r="AM12" s="57">
        <f t="shared" si="30"/>
        <v>0</v>
      </c>
      <c r="AN12" s="56">
        <f t="shared" si="31"/>
        <v>4</v>
      </c>
      <c r="AO12" s="61">
        <f t="shared" si="32"/>
        <v>3.25</v>
      </c>
    </row>
    <row r="13" spans="1:41" ht="13.8">
      <c r="A13" s="83" t="str">
        <f>+Original!B13</f>
        <v>Yes.</v>
      </c>
      <c r="B13" s="83" t="str">
        <f t="shared" si="3"/>
        <v>Yes.</v>
      </c>
      <c r="C13" s="83" t="str">
        <f t="shared" si="4"/>
        <v xml:space="preserve">Yes </v>
      </c>
      <c r="D13" s="84">
        <f t="shared" si="5"/>
        <v>4</v>
      </c>
      <c r="E13" s="84" t="str">
        <f t="shared" ref="E13:O13" si="41">IF(ISERROR(SEARCH(" ",$C13,D13+1)),"",SEARCH(" ",$C13,D13+1))</f>
        <v/>
      </c>
      <c r="F13" s="84" t="str">
        <f t="shared" si="41"/>
        <v/>
      </c>
      <c r="G13" s="84" t="str">
        <f t="shared" si="41"/>
        <v/>
      </c>
      <c r="H13" s="84" t="str">
        <f t="shared" si="41"/>
        <v/>
      </c>
      <c r="I13" s="84" t="str">
        <f t="shared" si="41"/>
        <v/>
      </c>
      <c r="J13" s="84" t="str">
        <f t="shared" si="41"/>
        <v/>
      </c>
      <c r="K13" s="84" t="str">
        <f t="shared" si="41"/>
        <v/>
      </c>
      <c r="L13" s="84" t="str">
        <f t="shared" si="41"/>
        <v/>
      </c>
      <c r="M13" s="84" t="str">
        <f t="shared" si="41"/>
        <v/>
      </c>
      <c r="N13" s="84" t="str">
        <f t="shared" si="41"/>
        <v/>
      </c>
      <c r="O13" s="84" t="str">
        <f t="shared" si="41"/>
        <v/>
      </c>
      <c r="P13" s="82" t="str">
        <f t="shared" si="7"/>
        <v>Yes</v>
      </c>
      <c r="Q13" s="82" t="str">
        <f t="shared" si="8"/>
        <v/>
      </c>
      <c r="R13" s="82" t="str">
        <f t="shared" si="9"/>
        <v/>
      </c>
      <c r="S13" s="82" t="str">
        <f t="shared" si="10"/>
        <v/>
      </c>
      <c r="T13" s="82" t="str">
        <f t="shared" si="11"/>
        <v/>
      </c>
      <c r="U13" s="82" t="str">
        <f t="shared" si="12"/>
        <v/>
      </c>
      <c r="V13" s="82" t="str">
        <f t="shared" si="13"/>
        <v/>
      </c>
      <c r="W13" s="82" t="str">
        <f t="shared" si="14"/>
        <v/>
      </c>
      <c r="X13" s="82" t="str">
        <f t="shared" si="15"/>
        <v/>
      </c>
      <c r="Y13" s="82" t="str">
        <f t="shared" si="16"/>
        <v/>
      </c>
      <c r="Z13" s="82" t="str">
        <f t="shared" si="17"/>
        <v/>
      </c>
      <c r="AA13" s="82" t="str">
        <f t="shared" si="18"/>
        <v/>
      </c>
      <c r="AB13" s="57">
        <f t="shared" si="19"/>
        <v>3</v>
      </c>
      <c r="AC13" s="57">
        <f t="shared" si="20"/>
        <v>0</v>
      </c>
      <c r="AD13" s="57">
        <f t="shared" si="21"/>
        <v>0</v>
      </c>
      <c r="AE13" s="57">
        <f t="shared" si="22"/>
        <v>0</v>
      </c>
      <c r="AF13" s="57">
        <f t="shared" si="23"/>
        <v>0</v>
      </c>
      <c r="AG13" s="57">
        <f t="shared" si="24"/>
        <v>0</v>
      </c>
      <c r="AH13" s="57">
        <f t="shared" si="25"/>
        <v>0</v>
      </c>
      <c r="AI13" s="57">
        <f t="shared" si="26"/>
        <v>0</v>
      </c>
      <c r="AJ13" s="57">
        <f t="shared" si="27"/>
        <v>0</v>
      </c>
      <c r="AK13" s="57">
        <f t="shared" si="28"/>
        <v>0</v>
      </c>
      <c r="AL13" s="57">
        <f t="shared" si="29"/>
        <v>0</v>
      </c>
      <c r="AM13" s="57">
        <f t="shared" si="30"/>
        <v>0</v>
      </c>
      <c r="AN13" s="56">
        <f t="shared" si="31"/>
        <v>1</v>
      </c>
      <c r="AO13" s="61">
        <f t="shared" si="32"/>
        <v>3</v>
      </c>
    </row>
    <row r="14" spans="1:41" ht="13.8">
      <c r="A14" s="83" t="str">
        <f>+Original!B14</f>
        <v>All right.</v>
      </c>
      <c r="B14" s="83" t="str">
        <f t="shared" si="3"/>
        <v>All right.</v>
      </c>
      <c r="C14" s="83" t="str">
        <f t="shared" si="4"/>
        <v xml:space="preserve">All right </v>
      </c>
      <c r="D14" s="84">
        <f t="shared" si="5"/>
        <v>4</v>
      </c>
      <c r="E14" s="84">
        <f t="shared" ref="E14:O14" si="42">IF(ISERROR(SEARCH(" ",$C14,D14+1)),"",SEARCH(" ",$C14,D14+1))</f>
        <v>10</v>
      </c>
      <c r="F14" s="84" t="str">
        <f t="shared" si="42"/>
        <v/>
      </c>
      <c r="G14" s="84" t="str">
        <f t="shared" si="42"/>
        <v/>
      </c>
      <c r="H14" s="84" t="str">
        <f t="shared" si="42"/>
        <v/>
      </c>
      <c r="I14" s="84" t="str">
        <f t="shared" si="42"/>
        <v/>
      </c>
      <c r="J14" s="84" t="str">
        <f t="shared" si="42"/>
        <v/>
      </c>
      <c r="K14" s="84" t="str">
        <f t="shared" si="42"/>
        <v/>
      </c>
      <c r="L14" s="84" t="str">
        <f t="shared" si="42"/>
        <v/>
      </c>
      <c r="M14" s="84" t="str">
        <f t="shared" si="42"/>
        <v/>
      </c>
      <c r="N14" s="84" t="str">
        <f t="shared" si="42"/>
        <v/>
      </c>
      <c r="O14" s="84" t="str">
        <f t="shared" si="42"/>
        <v/>
      </c>
      <c r="P14" s="82" t="str">
        <f t="shared" si="7"/>
        <v>All</v>
      </c>
      <c r="Q14" s="82" t="str">
        <f t="shared" si="8"/>
        <v>right</v>
      </c>
      <c r="R14" s="82" t="str">
        <f t="shared" si="9"/>
        <v/>
      </c>
      <c r="S14" s="82" t="str">
        <f t="shared" si="10"/>
        <v/>
      </c>
      <c r="T14" s="82" t="str">
        <f t="shared" si="11"/>
        <v/>
      </c>
      <c r="U14" s="82" t="str">
        <f t="shared" si="12"/>
        <v/>
      </c>
      <c r="V14" s="82" t="str">
        <f t="shared" si="13"/>
        <v/>
      </c>
      <c r="W14" s="82" t="str">
        <f t="shared" si="14"/>
        <v/>
      </c>
      <c r="X14" s="82" t="str">
        <f t="shared" si="15"/>
        <v/>
      </c>
      <c r="Y14" s="82" t="str">
        <f t="shared" si="16"/>
        <v/>
      </c>
      <c r="Z14" s="82" t="str">
        <f t="shared" si="17"/>
        <v/>
      </c>
      <c r="AA14" s="82" t="str">
        <f t="shared" si="18"/>
        <v/>
      </c>
      <c r="AB14" s="57">
        <f t="shared" si="19"/>
        <v>3</v>
      </c>
      <c r="AC14" s="57">
        <f t="shared" si="20"/>
        <v>5</v>
      </c>
      <c r="AD14" s="57">
        <f t="shared" si="21"/>
        <v>0</v>
      </c>
      <c r="AE14" s="57">
        <f t="shared" si="22"/>
        <v>0</v>
      </c>
      <c r="AF14" s="57">
        <f t="shared" si="23"/>
        <v>0</v>
      </c>
      <c r="AG14" s="57">
        <f t="shared" si="24"/>
        <v>0</v>
      </c>
      <c r="AH14" s="57">
        <f t="shared" si="25"/>
        <v>0</v>
      </c>
      <c r="AI14" s="57">
        <f t="shared" si="26"/>
        <v>0</v>
      </c>
      <c r="AJ14" s="57">
        <f t="shared" si="27"/>
        <v>0</v>
      </c>
      <c r="AK14" s="57">
        <f t="shared" si="28"/>
        <v>0</v>
      </c>
      <c r="AL14" s="57">
        <f t="shared" si="29"/>
        <v>0</v>
      </c>
      <c r="AM14" s="57">
        <f t="shared" si="30"/>
        <v>0</v>
      </c>
      <c r="AN14" s="56">
        <f t="shared" si="31"/>
        <v>2</v>
      </c>
      <c r="AO14" s="61">
        <f t="shared" si="32"/>
        <v>4</v>
      </c>
    </row>
    <row r="15" spans="1:41" ht="13.8">
      <c r="A15" s="83" t="str">
        <f>+Original!B15</f>
        <v>Here you are.</v>
      </c>
      <c r="B15" s="83" t="str">
        <f t="shared" si="3"/>
        <v>Here you are.</v>
      </c>
      <c r="C15" s="83" t="str">
        <f t="shared" si="4"/>
        <v xml:space="preserve">Here you are </v>
      </c>
      <c r="D15" s="84">
        <f t="shared" si="5"/>
        <v>5</v>
      </c>
      <c r="E15" s="84">
        <f t="shared" ref="E15:O15" si="43">IF(ISERROR(SEARCH(" ",$C15,D15+1)),"",SEARCH(" ",$C15,D15+1))</f>
        <v>9</v>
      </c>
      <c r="F15" s="84">
        <f t="shared" si="43"/>
        <v>13</v>
      </c>
      <c r="G15" s="84" t="str">
        <f t="shared" si="43"/>
        <v/>
      </c>
      <c r="H15" s="84" t="str">
        <f t="shared" si="43"/>
        <v/>
      </c>
      <c r="I15" s="84" t="str">
        <f t="shared" si="43"/>
        <v/>
      </c>
      <c r="J15" s="84" t="str">
        <f t="shared" si="43"/>
        <v/>
      </c>
      <c r="K15" s="84" t="str">
        <f t="shared" si="43"/>
        <v/>
      </c>
      <c r="L15" s="84" t="str">
        <f t="shared" si="43"/>
        <v/>
      </c>
      <c r="M15" s="84" t="str">
        <f t="shared" si="43"/>
        <v/>
      </c>
      <c r="N15" s="84" t="str">
        <f t="shared" si="43"/>
        <v/>
      </c>
      <c r="O15" s="84" t="str">
        <f t="shared" si="43"/>
        <v/>
      </c>
      <c r="P15" s="82" t="str">
        <f t="shared" si="7"/>
        <v>Here</v>
      </c>
      <c r="Q15" s="82" t="str">
        <f t="shared" si="8"/>
        <v>you</v>
      </c>
      <c r="R15" s="82" t="str">
        <f t="shared" si="9"/>
        <v>are</v>
      </c>
      <c r="S15" s="82" t="str">
        <f t="shared" si="10"/>
        <v/>
      </c>
      <c r="T15" s="82" t="str">
        <f t="shared" si="11"/>
        <v/>
      </c>
      <c r="U15" s="82" t="str">
        <f t="shared" si="12"/>
        <v/>
      </c>
      <c r="V15" s="82" t="str">
        <f t="shared" si="13"/>
        <v/>
      </c>
      <c r="W15" s="82" t="str">
        <f t="shared" si="14"/>
        <v/>
      </c>
      <c r="X15" s="82" t="str">
        <f t="shared" si="15"/>
        <v/>
      </c>
      <c r="Y15" s="82" t="str">
        <f t="shared" si="16"/>
        <v/>
      </c>
      <c r="Z15" s="82" t="str">
        <f t="shared" si="17"/>
        <v/>
      </c>
      <c r="AA15" s="82" t="str">
        <f t="shared" si="18"/>
        <v/>
      </c>
      <c r="AB15" s="57">
        <f t="shared" si="19"/>
        <v>4</v>
      </c>
      <c r="AC15" s="57">
        <f t="shared" si="20"/>
        <v>3</v>
      </c>
      <c r="AD15" s="57">
        <f t="shared" si="21"/>
        <v>3</v>
      </c>
      <c r="AE15" s="57">
        <f t="shared" si="22"/>
        <v>0</v>
      </c>
      <c r="AF15" s="57">
        <f t="shared" si="23"/>
        <v>0</v>
      </c>
      <c r="AG15" s="57">
        <f t="shared" si="24"/>
        <v>0</v>
      </c>
      <c r="AH15" s="57">
        <f t="shared" si="25"/>
        <v>0</v>
      </c>
      <c r="AI15" s="57">
        <f t="shared" si="26"/>
        <v>0</v>
      </c>
      <c r="AJ15" s="57">
        <f t="shared" si="27"/>
        <v>0</v>
      </c>
      <c r="AK15" s="57">
        <f t="shared" si="28"/>
        <v>0</v>
      </c>
      <c r="AL15" s="57">
        <f t="shared" si="29"/>
        <v>0</v>
      </c>
      <c r="AM15" s="57">
        <f t="shared" si="30"/>
        <v>0</v>
      </c>
      <c r="AN15" s="56">
        <f t="shared" si="31"/>
        <v>3</v>
      </c>
      <c r="AO15" s="61">
        <f t="shared" si="32"/>
        <v>3.3333333333333335</v>
      </c>
    </row>
    <row r="16" spans="1:41" ht="13.8">
      <c r="A16" s="83" t="str">
        <f>+Original!B16</f>
        <v>Thanks.</v>
      </c>
      <c r="B16" s="83" t="str">
        <f t="shared" si="3"/>
        <v>Thanks.</v>
      </c>
      <c r="C16" s="83" t="str">
        <f t="shared" si="4"/>
        <v xml:space="preserve">Thanks </v>
      </c>
      <c r="D16" s="84">
        <f t="shared" si="5"/>
        <v>7</v>
      </c>
      <c r="E16" s="84" t="str">
        <f t="shared" ref="E16:O16" si="44">IF(ISERROR(SEARCH(" ",$C16,D16+1)),"",SEARCH(" ",$C16,D16+1))</f>
        <v/>
      </c>
      <c r="F16" s="84" t="str">
        <f t="shared" si="44"/>
        <v/>
      </c>
      <c r="G16" s="84" t="str">
        <f t="shared" si="44"/>
        <v/>
      </c>
      <c r="H16" s="84" t="str">
        <f t="shared" si="44"/>
        <v/>
      </c>
      <c r="I16" s="84" t="str">
        <f t="shared" si="44"/>
        <v/>
      </c>
      <c r="J16" s="84" t="str">
        <f t="shared" si="44"/>
        <v/>
      </c>
      <c r="K16" s="84" t="str">
        <f t="shared" si="44"/>
        <v/>
      </c>
      <c r="L16" s="84" t="str">
        <f t="shared" si="44"/>
        <v/>
      </c>
      <c r="M16" s="84" t="str">
        <f t="shared" si="44"/>
        <v/>
      </c>
      <c r="N16" s="84" t="str">
        <f t="shared" si="44"/>
        <v/>
      </c>
      <c r="O16" s="84" t="str">
        <f t="shared" si="44"/>
        <v/>
      </c>
      <c r="P16" s="82" t="str">
        <f t="shared" si="7"/>
        <v>Thanks</v>
      </c>
      <c r="Q16" s="82" t="str">
        <f t="shared" si="8"/>
        <v/>
      </c>
      <c r="R16" s="82" t="str">
        <f t="shared" si="9"/>
        <v/>
      </c>
      <c r="S16" s="82" t="str">
        <f t="shared" si="10"/>
        <v/>
      </c>
      <c r="T16" s="82" t="str">
        <f t="shared" si="11"/>
        <v/>
      </c>
      <c r="U16" s="82" t="str">
        <f t="shared" si="12"/>
        <v/>
      </c>
      <c r="V16" s="82" t="str">
        <f t="shared" si="13"/>
        <v/>
      </c>
      <c r="W16" s="82" t="str">
        <f t="shared" si="14"/>
        <v/>
      </c>
      <c r="X16" s="82" t="str">
        <f t="shared" si="15"/>
        <v/>
      </c>
      <c r="Y16" s="82" t="str">
        <f t="shared" si="16"/>
        <v/>
      </c>
      <c r="Z16" s="82" t="str">
        <f t="shared" si="17"/>
        <v/>
      </c>
      <c r="AA16" s="82" t="str">
        <f t="shared" si="18"/>
        <v/>
      </c>
      <c r="AB16" s="57">
        <f t="shared" si="19"/>
        <v>6</v>
      </c>
      <c r="AC16" s="57">
        <f t="shared" si="20"/>
        <v>0</v>
      </c>
      <c r="AD16" s="57">
        <f t="shared" si="21"/>
        <v>0</v>
      </c>
      <c r="AE16" s="57">
        <f t="shared" si="22"/>
        <v>0</v>
      </c>
      <c r="AF16" s="57">
        <f t="shared" si="23"/>
        <v>0</v>
      </c>
      <c r="AG16" s="57">
        <f t="shared" si="24"/>
        <v>0</v>
      </c>
      <c r="AH16" s="57">
        <f t="shared" si="25"/>
        <v>0</v>
      </c>
      <c r="AI16" s="57">
        <f t="shared" si="26"/>
        <v>0</v>
      </c>
      <c r="AJ16" s="57">
        <f t="shared" si="27"/>
        <v>0</v>
      </c>
      <c r="AK16" s="57">
        <f t="shared" si="28"/>
        <v>0</v>
      </c>
      <c r="AL16" s="57">
        <f t="shared" si="29"/>
        <v>0</v>
      </c>
      <c r="AM16" s="57">
        <f t="shared" si="30"/>
        <v>0</v>
      </c>
      <c r="AN16" s="56">
        <f t="shared" si="31"/>
        <v>1</v>
      </c>
      <c r="AO16" s="61">
        <f t="shared" si="32"/>
        <v>6</v>
      </c>
    </row>
    <row r="17" spans="1:41" ht="13.8">
      <c r="A17" s="83" t="str">
        <f>+Original!B17</f>
        <v>Yumi, here's your hamburger.</v>
      </c>
      <c r="B17" s="83" t="str">
        <f t="shared" si="3"/>
        <v>Yumi here's your hamburger.</v>
      </c>
      <c r="C17" s="83" t="str">
        <f t="shared" si="4"/>
        <v xml:space="preserve">Yumi here's your hamburger </v>
      </c>
      <c r="D17" s="84">
        <f t="shared" si="5"/>
        <v>5</v>
      </c>
      <c r="E17" s="84">
        <f t="shared" ref="E17:O17" si="45">IF(ISERROR(SEARCH(" ",$C17,D17+1)),"",SEARCH(" ",$C17,D17+1))</f>
        <v>12</v>
      </c>
      <c r="F17" s="84">
        <f t="shared" si="45"/>
        <v>17</v>
      </c>
      <c r="G17" s="84">
        <f t="shared" si="45"/>
        <v>27</v>
      </c>
      <c r="H17" s="84" t="str">
        <f t="shared" si="45"/>
        <v/>
      </c>
      <c r="I17" s="84" t="str">
        <f t="shared" si="45"/>
        <v/>
      </c>
      <c r="J17" s="84" t="str">
        <f t="shared" si="45"/>
        <v/>
      </c>
      <c r="K17" s="84" t="str">
        <f t="shared" si="45"/>
        <v/>
      </c>
      <c r="L17" s="84" t="str">
        <f t="shared" si="45"/>
        <v/>
      </c>
      <c r="M17" s="84" t="str">
        <f t="shared" si="45"/>
        <v/>
      </c>
      <c r="N17" s="84" t="str">
        <f t="shared" si="45"/>
        <v/>
      </c>
      <c r="O17" s="84" t="str">
        <f t="shared" si="45"/>
        <v/>
      </c>
      <c r="P17" s="82" t="str">
        <f t="shared" si="7"/>
        <v>Yumi</v>
      </c>
      <c r="Q17" s="82" t="str">
        <f t="shared" si="8"/>
        <v>here's</v>
      </c>
      <c r="R17" s="82" t="str">
        <f t="shared" si="9"/>
        <v>your</v>
      </c>
      <c r="S17" s="82" t="str">
        <f t="shared" si="10"/>
        <v>hamburger</v>
      </c>
      <c r="T17" s="82" t="str">
        <f t="shared" si="11"/>
        <v/>
      </c>
      <c r="U17" s="82" t="str">
        <f t="shared" si="12"/>
        <v/>
      </c>
      <c r="V17" s="82" t="str">
        <f t="shared" si="13"/>
        <v/>
      </c>
      <c r="W17" s="82" t="str">
        <f t="shared" si="14"/>
        <v/>
      </c>
      <c r="X17" s="82" t="str">
        <f t="shared" si="15"/>
        <v/>
      </c>
      <c r="Y17" s="82" t="str">
        <f t="shared" si="16"/>
        <v/>
      </c>
      <c r="Z17" s="82" t="str">
        <f t="shared" si="17"/>
        <v/>
      </c>
      <c r="AA17" s="82" t="str">
        <f t="shared" si="18"/>
        <v/>
      </c>
      <c r="AB17" s="57">
        <f t="shared" si="19"/>
        <v>4</v>
      </c>
      <c r="AC17" s="57">
        <f t="shared" si="20"/>
        <v>6</v>
      </c>
      <c r="AD17" s="57">
        <f t="shared" si="21"/>
        <v>4</v>
      </c>
      <c r="AE17" s="57">
        <f t="shared" si="22"/>
        <v>9</v>
      </c>
      <c r="AF17" s="57">
        <f t="shared" si="23"/>
        <v>0</v>
      </c>
      <c r="AG17" s="57">
        <f t="shared" si="24"/>
        <v>0</v>
      </c>
      <c r="AH17" s="57">
        <f t="shared" si="25"/>
        <v>0</v>
      </c>
      <c r="AI17" s="57">
        <f t="shared" si="26"/>
        <v>0</v>
      </c>
      <c r="AJ17" s="57">
        <f t="shared" si="27"/>
        <v>0</v>
      </c>
      <c r="AK17" s="57">
        <f t="shared" si="28"/>
        <v>0</v>
      </c>
      <c r="AL17" s="57">
        <f t="shared" si="29"/>
        <v>0</v>
      </c>
      <c r="AM17" s="57">
        <f t="shared" si="30"/>
        <v>0</v>
      </c>
      <c r="AN17" s="56">
        <f t="shared" si="31"/>
        <v>4</v>
      </c>
      <c r="AO17" s="61">
        <f t="shared" si="32"/>
        <v>5.75</v>
      </c>
    </row>
    <row r="18" spans="1:41" ht="13.8">
      <c r="A18" s="83" t="str">
        <f>+Original!B18</f>
        <v>And this is mine.</v>
      </c>
      <c r="B18" s="83" t="str">
        <f t="shared" si="3"/>
        <v>And this is mine.</v>
      </c>
      <c r="C18" s="83" t="str">
        <f t="shared" si="4"/>
        <v xml:space="preserve">And this is mine </v>
      </c>
      <c r="D18" s="84">
        <f t="shared" si="5"/>
        <v>4</v>
      </c>
      <c r="E18" s="84">
        <f t="shared" ref="E18:O18" si="46">IF(ISERROR(SEARCH(" ",$C18,D18+1)),"",SEARCH(" ",$C18,D18+1))</f>
        <v>9</v>
      </c>
      <c r="F18" s="84">
        <f t="shared" si="46"/>
        <v>12</v>
      </c>
      <c r="G18" s="84">
        <f t="shared" si="46"/>
        <v>17</v>
      </c>
      <c r="H18" s="84" t="str">
        <f t="shared" si="46"/>
        <v/>
      </c>
      <c r="I18" s="84" t="str">
        <f t="shared" si="46"/>
        <v/>
      </c>
      <c r="J18" s="84" t="str">
        <f t="shared" si="46"/>
        <v/>
      </c>
      <c r="K18" s="84" t="str">
        <f t="shared" si="46"/>
        <v/>
      </c>
      <c r="L18" s="84" t="str">
        <f t="shared" si="46"/>
        <v/>
      </c>
      <c r="M18" s="84" t="str">
        <f t="shared" si="46"/>
        <v/>
      </c>
      <c r="N18" s="84" t="str">
        <f t="shared" si="46"/>
        <v/>
      </c>
      <c r="O18" s="84" t="str">
        <f t="shared" si="46"/>
        <v/>
      </c>
      <c r="P18" s="82" t="str">
        <f t="shared" si="7"/>
        <v>And</v>
      </c>
      <c r="Q18" s="82" t="str">
        <f t="shared" si="8"/>
        <v>this</v>
      </c>
      <c r="R18" s="82" t="str">
        <f t="shared" si="9"/>
        <v>is</v>
      </c>
      <c r="S18" s="82" t="str">
        <f t="shared" si="10"/>
        <v>mine</v>
      </c>
      <c r="T18" s="82" t="str">
        <f t="shared" si="11"/>
        <v/>
      </c>
      <c r="U18" s="82" t="str">
        <f t="shared" si="12"/>
        <v/>
      </c>
      <c r="V18" s="82" t="str">
        <f t="shared" si="13"/>
        <v/>
      </c>
      <c r="W18" s="82" t="str">
        <f t="shared" si="14"/>
        <v/>
      </c>
      <c r="X18" s="82" t="str">
        <f t="shared" si="15"/>
        <v/>
      </c>
      <c r="Y18" s="82" t="str">
        <f t="shared" si="16"/>
        <v/>
      </c>
      <c r="Z18" s="82" t="str">
        <f t="shared" si="17"/>
        <v/>
      </c>
      <c r="AA18" s="82" t="str">
        <f t="shared" si="18"/>
        <v/>
      </c>
      <c r="AB18" s="57">
        <f t="shared" si="19"/>
        <v>3</v>
      </c>
      <c r="AC18" s="57">
        <f t="shared" si="20"/>
        <v>4</v>
      </c>
      <c r="AD18" s="57">
        <f t="shared" si="21"/>
        <v>2</v>
      </c>
      <c r="AE18" s="57">
        <f t="shared" si="22"/>
        <v>4</v>
      </c>
      <c r="AF18" s="57">
        <f t="shared" si="23"/>
        <v>0</v>
      </c>
      <c r="AG18" s="57">
        <f t="shared" si="24"/>
        <v>0</v>
      </c>
      <c r="AH18" s="57">
        <f t="shared" si="25"/>
        <v>0</v>
      </c>
      <c r="AI18" s="57">
        <f t="shared" si="26"/>
        <v>0</v>
      </c>
      <c r="AJ18" s="57">
        <f t="shared" si="27"/>
        <v>0</v>
      </c>
      <c r="AK18" s="57">
        <f t="shared" si="28"/>
        <v>0</v>
      </c>
      <c r="AL18" s="57">
        <f t="shared" si="29"/>
        <v>0</v>
      </c>
      <c r="AM18" s="57">
        <f t="shared" si="30"/>
        <v>0</v>
      </c>
      <c r="AN18" s="56">
        <f t="shared" si="31"/>
        <v>4</v>
      </c>
      <c r="AO18" s="61">
        <f t="shared" si="32"/>
        <v>3.25</v>
      </c>
    </row>
    <row r="19" spans="1:41" ht="13.8">
      <c r="A19" s="83" t="str">
        <f>+Original!B19</f>
        <v>Do you like Japanese food, Kate?</v>
      </c>
      <c r="B19" s="83" t="str">
        <f t="shared" si="3"/>
        <v>Do you like Japanese food Kate?</v>
      </c>
      <c r="C19" s="83" t="str">
        <f t="shared" si="4"/>
        <v xml:space="preserve">Do you like Japanese food Kate </v>
      </c>
      <c r="D19" s="84">
        <f t="shared" si="5"/>
        <v>3</v>
      </c>
      <c r="E19" s="84">
        <f t="shared" ref="E19:O19" si="47">IF(ISERROR(SEARCH(" ",$C19,D19+1)),"",SEARCH(" ",$C19,D19+1))</f>
        <v>7</v>
      </c>
      <c r="F19" s="84">
        <f t="shared" si="47"/>
        <v>12</v>
      </c>
      <c r="G19" s="84">
        <f t="shared" si="47"/>
        <v>21</v>
      </c>
      <c r="H19" s="84">
        <f t="shared" si="47"/>
        <v>26</v>
      </c>
      <c r="I19" s="84">
        <f t="shared" si="47"/>
        <v>31</v>
      </c>
      <c r="J19" s="84" t="str">
        <f t="shared" si="47"/>
        <v/>
      </c>
      <c r="K19" s="84" t="str">
        <f t="shared" si="47"/>
        <v/>
      </c>
      <c r="L19" s="84" t="str">
        <f t="shared" si="47"/>
        <v/>
      </c>
      <c r="M19" s="84" t="str">
        <f t="shared" si="47"/>
        <v/>
      </c>
      <c r="N19" s="84" t="str">
        <f t="shared" si="47"/>
        <v/>
      </c>
      <c r="O19" s="84" t="str">
        <f t="shared" si="47"/>
        <v/>
      </c>
      <c r="P19" s="82" t="str">
        <f t="shared" si="7"/>
        <v>Do</v>
      </c>
      <c r="Q19" s="82" t="str">
        <f t="shared" si="8"/>
        <v>you</v>
      </c>
      <c r="R19" s="82" t="str">
        <f t="shared" si="9"/>
        <v>like</v>
      </c>
      <c r="S19" s="82" t="str">
        <f t="shared" si="10"/>
        <v>Japanese</v>
      </c>
      <c r="T19" s="82" t="str">
        <f t="shared" si="11"/>
        <v>food</v>
      </c>
      <c r="U19" s="82" t="str">
        <f t="shared" si="12"/>
        <v>Kate</v>
      </c>
      <c r="V19" s="82" t="str">
        <f t="shared" si="13"/>
        <v/>
      </c>
      <c r="W19" s="82" t="str">
        <f t="shared" si="14"/>
        <v/>
      </c>
      <c r="X19" s="82" t="str">
        <f t="shared" si="15"/>
        <v/>
      </c>
      <c r="Y19" s="82" t="str">
        <f t="shared" si="16"/>
        <v/>
      </c>
      <c r="Z19" s="82" t="str">
        <f t="shared" si="17"/>
        <v/>
      </c>
      <c r="AA19" s="82" t="str">
        <f t="shared" si="18"/>
        <v/>
      </c>
      <c r="AB19" s="57">
        <f t="shared" si="19"/>
        <v>2</v>
      </c>
      <c r="AC19" s="57">
        <f t="shared" si="20"/>
        <v>3</v>
      </c>
      <c r="AD19" s="57">
        <f t="shared" si="21"/>
        <v>4</v>
      </c>
      <c r="AE19" s="57">
        <f t="shared" si="22"/>
        <v>8</v>
      </c>
      <c r="AF19" s="57">
        <f t="shared" si="23"/>
        <v>4</v>
      </c>
      <c r="AG19" s="57">
        <f t="shared" si="24"/>
        <v>4</v>
      </c>
      <c r="AH19" s="57">
        <f t="shared" si="25"/>
        <v>0</v>
      </c>
      <c r="AI19" s="57">
        <f t="shared" si="26"/>
        <v>0</v>
      </c>
      <c r="AJ19" s="57">
        <f t="shared" si="27"/>
        <v>0</v>
      </c>
      <c r="AK19" s="57">
        <f t="shared" si="28"/>
        <v>0</v>
      </c>
      <c r="AL19" s="57">
        <f t="shared" si="29"/>
        <v>0</v>
      </c>
      <c r="AM19" s="57">
        <f t="shared" si="30"/>
        <v>0</v>
      </c>
      <c r="AN19" s="56">
        <f t="shared" si="31"/>
        <v>6</v>
      </c>
      <c r="AO19" s="61">
        <f t="shared" si="32"/>
        <v>4.166666666666667</v>
      </c>
    </row>
    <row r="20" spans="1:41" ht="13.8">
      <c r="A20" s="83" t="str">
        <f>+Original!B20</f>
        <v>Well, I like sushi and tempura.</v>
      </c>
      <c r="B20" s="83" t="str">
        <f t="shared" si="3"/>
        <v>Well I like sushi and tempura.</v>
      </c>
      <c r="C20" s="83" t="str">
        <f t="shared" si="4"/>
        <v xml:space="preserve">Well I like sushi and tempura </v>
      </c>
      <c r="D20" s="84">
        <f t="shared" si="5"/>
        <v>5</v>
      </c>
      <c r="E20" s="84">
        <f t="shared" ref="E20:O20" si="48">IF(ISERROR(SEARCH(" ",$C20,D20+1)),"",SEARCH(" ",$C20,D20+1))</f>
        <v>7</v>
      </c>
      <c r="F20" s="84">
        <f t="shared" si="48"/>
        <v>12</v>
      </c>
      <c r="G20" s="84">
        <f t="shared" si="48"/>
        <v>18</v>
      </c>
      <c r="H20" s="84">
        <f t="shared" si="48"/>
        <v>22</v>
      </c>
      <c r="I20" s="84">
        <f t="shared" si="48"/>
        <v>30</v>
      </c>
      <c r="J20" s="84" t="str">
        <f t="shared" si="48"/>
        <v/>
      </c>
      <c r="K20" s="84" t="str">
        <f t="shared" si="48"/>
        <v/>
      </c>
      <c r="L20" s="84" t="str">
        <f t="shared" si="48"/>
        <v/>
      </c>
      <c r="M20" s="84" t="str">
        <f t="shared" si="48"/>
        <v/>
      </c>
      <c r="N20" s="84" t="str">
        <f t="shared" si="48"/>
        <v/>
      </c>
      <c r="O20" s="84" t="str">
        <f t="shared" si="48"/>
        <v/>
      </c>
      <c r="P20" s="82" t="str">
        <f t="shared" si="7"/>
        <v>Well</v>
      </c>
      <c r="Q20" s="82" t="str">
        <f t="shared" si="8"/>
        <v>I</v>
      </c>
      <c r="R20" s="82" t="str">
        <f t="shared" si="9"/>
        <v>like</v>
      </c>
      <c r="S20" s="82" t="str">
        <f t="shared" si="10"/>
        <v>sushi</v>
      </c>
      <c r="T20" s="82" t="str">
        <f t="shared" si="11"/>
        <v>and</v>
      </c>
      <c r="U20" s="82" t="str">
        <f t="shared" si="12"/>
        <v>tempura</v>
      </c>
      <c r="V20" s="82" t="str">
        <f t="shared" si="13"/>
        <v/>
      </c>
      <c r="W20" s="82" t="str">
        <f t="shared" si="14"/>
        <v/>
      </c>
      <c r="X20" s="82" t="str">
        <f t="shared" si="15"/>
        <v/>
      </c>
      <c r="Y20" s="82" t="str">
        <f t="shared" si="16"/>
        <v/>
      </c>
      <c r="Z20" s="82" t="str">
        <f t="shared" si="17"/>
        <v/>
      </c>
      <c r="AA20" s="82" t="str">
        <f t="shared" si="18"/>
        <v/>
      </c>
      <c r="AB20" s="57">
        <f t="shared" si="19"/>
        <v>4</v>
      </c>
      <c r="AC20" s="57">
        <f t="shared" si="20"/>
        <v>1</v>
      </c>
      <c r="AD20" s="57">
        <f t="shared" si="21"/>
        <v>4</v>
      </c>
      <c r="AE20" s="57">
        <f t="shared" si="22"/>
        <v>5</v>
      </c>
      <c r="AF20" s="57">
        <f t="shared" si="23"/>
        <v>3</v>
      </c>
      <c r="AG20" s="57">
        <f t="shared" si="24"/>
        <v>7</v>
      </c>
      <c r="AH20" s="57">
        <f t="shared" si="25"/>
        <v>0</v>
      </c>
      <c r="AI20" s="57">
        <f t="shared" si="26"/>
        <v>0</v>
      </c>
      <c r="AJ20" s="57">
        <f t="shared" si="27"/>
        <v>0</v>
      </c>
      <c r="AK20" s="57">
        <f t="shared" si="28"/>
        <v>0</v>
      </c>
      <c r="AL20" s="57">
        <f t="shared" si="29"/>
        <v>0</v>
      </c>
      <c r="AM20" s="57">
        <f t="shared" si="30"/>
        <v>0</v>
      </c>
      <c r="AN20" s="56">
        <f t="shared" si="31"/>
        <v>6</v>
      </c>
      <c r="AO20" s="61">
        <f t="shared" si="32"/>
        <v>4</v>
      </c>
    </row>
    <row r="21" spans="1:41" ht="13.8">
      <c r="A21" s="83" t="str">
        <f>+Original!B21</f>
        <v>How about you, Mike?</v>
      </c>
      <c r="B21" s="83" t="str">
        <f t="shared" si="3"/>
        <v>How about you Mike?</v>
      </c>
      <c r="C21" s="83" t="str">
        <f t="shared" si="4"/>
        <v xml:space="preserve">How about you Mike </v>
      </c>
      <c r="D21" s="84">
        <f t="shared" si="5"/>
        <v>4</v>
      </c>
      <c r="E21" s="84">
        <f t="shared" ref="E21:O21" si="49">IF(ISERROR(SEARCH(" ",$C21,D21+1)),"",SEARCH(" ",$C21,D21+1))</f>
        <v>10</v>
      </c>
      <c r="F21" s="84">
        <f t="shared" si="49"/>
        <v>14</v>
      </c>
      <c r="G21" s="84">
        <f t="shared" si="49"/>
        <v>19</v>
      </c>
      <c r="H21" s="84" t="str">
        <f t="shared" si="49"/>
        <v/>
      </c>
      <c r="I21" s="84" t="str">
        <f t="shared" si="49"/>
        <v/>
      </c>
      <c r="J21" s="84" t="str">
        <f t="shared" si="49"/>
        <v/>
      </c>
      <c r="K21" s="84" t="str">
        <f t="shared" si="49"/>
        <v/>
      </c>
      <c r="L21" s="84" t="str">
        <f t="shared" si="49"/>
        <v/>
      </c>
      <c r="M21" s="84" t="str">
        <f t="shared" si="49"/>
        <v/>
      </c>
      <c r="N21" s="84" t="str">
        <f t="shared" si="49"/>
        <v/>
      </c>
      <c r="O21" s="84" t="str">
        <f t="shared" si="49"/>
        <v/>
      </c>
      <c r="P21" s="82" t="str">
        <f t="shared" si="7"/>
        <v>How</v>
      </c>
      <c r="Q21" s="82" t="str">
        <f t="shared" si="8"/>
        <v>about</v>
      </c>
      <c r="R21" s="82" t="str">
        <f t="shared" si="9"/>
        <v>you</v>
      </c>
      <c r="S21" s="82" t="str">
        <f t="shared" si="10"/>
        <v>Mike</v>
      </c>
      <c r="T21" s="82" t="str">
        <f t="shared" si="11"/>
        <v/>
      </c>
      <c r="U21" s="82" t="str">
        <f t="shared" si="12"/>
        <v/>
      </c>
      <c r="V21" s="82" t="str">
        <f t="shared" si="13"/>
        <v/>
      </c>
      <c r="W21" s="82" t="str">
        <f t="shared" si="14"/>
        <v/>
      </c>
      <c r="X21" s="82" t="str">
        <f t="shared" si="15"/>
        <v/>
      </c>
      <c r="Y21" s="82" t="str">
        <f t="shared" si="16"/>
        <v/>
      </c>
      <c r="Z21" s="82" t="str">
        <f t="shared" si="17"/>
        <v/>
      </c>
      <c r="AA21" s="82" t="str">
        <f t="shared" si="18"/>
        <v/>
      </c>
      <c r="AB21" s="57">
        <f t="shared" si="19"/>
        <v>3</v>
      </c>
      <c r="AC21" s="57">
        <f t="shared" si="20"/>
        <v>5</v>
      </c>
      <c r="AD21" s="57">
        <f t="shared" si="21"/>
        <v>3</v>
      </c>
      <c r="AE21" s="57">
        <f t="shared" si="22"/>
        <v>4</v>
      </c>
      <c r="AF21" s="57">
        <f t="shared" si="23"/>
        <v>0</v>
      </c>
      <c r="AG21" s="57">
        <f t="shared" si="24"/>
        <v>0</v>
      </c>
      <c r="AH21" s="57">
        <f t="shared" si="25"/>
        <v>0</v>
      </c>
      <c r="AI21" s="57">
        <f t="shared" si="26"/>
        <v>0</v>
      </c>
      <c r="AJ21" s="57">
        <f t="shared" si="27"/>
        <v>0</v>
      </c>
      <c r="AK21" s="57">
        <f t="shared" si="28"/>
        <v>0</v>
      </c>
      <c r="AL21" s="57">
        <f t="shared" si="29"/>
        <v>0</v>
      </c>
      <c r="AM21" s="57">
        <f t="shared" si="30"/>
        <v>0</v>
      </c>
      <c r="AN21" s="56">
        <f t="shared" si="31"/>
        <v>4</v>
      </c>
      <c r="AO21" s="61">
        <f t="shared" si="32"/>
        <v>3.75</v>
      </c>
    </row>
    <row r="22" spans="1:41" ht="13.8">
      <c r="A22" s="83" t="str">
        <f>+Original!B22</f>
        <v>I like Japanese food, too.</v>
      </c>
      <c r="B22" s="83" t="str">
        <f t="shared" si="3"/>
        <v>I like Japanese food too.</v>
      </c>
      <c r="C22" s="83" t="str">
        <f t="shared" si="4"/>
        <v xml:space="preserve">I like Japanese food too </v>
      </c>
      <c r="D22" s="84">
        <f t="shared" si="5"/>
        <v>2</v>
      </c>
      <c r="E22" s="84">
        <f t="shared" ref="E22:O22" si="50">IF(ISERROR(SEARCH(" ",$C22,D22+1)),"",SEARCH(" ",$C22,D22+1))</f>
        <v>7</v>
      </c>
      <c r="F22" s="84">
        <f t="shared" si="50"/>
        <v>16</v>
      </c>
      <c r="G22" s="84">
        <f t="shared" si="50"/>
        <v>21</v>
      </c>
      <c r="H22" s="84">
        <f t="shared" si="50"/>
        <v>25</v>
      </c>
      <c r="I22" s="84" t="str">
        <f t="shared" si="50"/>
        <v/>
      </c>
      <c r="J22" s="84" t="str">
        <f t="shared" si="50"/>
        <v/>
      </c>
      <c r="K22" s="84" t="str">
        <f t="shared" si="50"/>
        <v/>
      </c>
      <c r="L22" s="84" t="str">
        <f t="shared" si="50"/>
        <v/>
      </c>
      <c r="M22" s="84" t="str">
        <f t="shared" si="50"/>
        <v/>
      </c>
      <c r="N22" s="84" t="str">
        <f t="shared" si="50"/>
        <v/>
      </c>
      <c r="O22" s="84" t="str">
        <f t="shared" si="50"/>
        <v/>
      </c>
      <c r="P22" s="82" t="str">
        <f t="shared" si="7"/>
        <v>I</v>
      </c>
      <c r="Q22" s="82" t="str">
        <f t="shared" si="8"/>
        <v>like</v>
      </c>
      <c r="R22" s="82" t="str">
        <f t="shared" si="9"/>
        <v>Japanese</v>
      </c>
      <c r="S22" s="82" t="str">
        <f t="shared" si="10"/>
        <v>food</v>
      </c>
      <c r="T22" s="82" t="str">
        <f t="shared" si="11"/>
        <v>too</v>
      </c>
      <c r="U22" s="82" t="str">
        <f t="shared" si="12"/>
        <v/>
      </c>
      <c r="V22" s="82" t="str">
        <f t="shared" si="13"/>
        <v/>
      </c>
      <c r="W22" s="82" t="str">
        <f t="shared" si="14"/>
        <v/>
      </c>
      <c r="X22" s="82" t="str">
        <f t="shared" si="15"/>
        <v/>
      </c>
      <c r="Y22" s="82" t="str">
        <f t="shared" si="16"/>
        <v/>
      </c>
      <c r="Z22" s="82" t="str">
        <f t="shared" si="17"/>
        <v/>
      </c>
      <c r="AA22" s="82" t="str">
        <f t="shared" si="18"/>
        <v/>
      </c>
      <c r="AB22" s="57">
        <f t="shared" si="19"/>
        <v>1</v>
      </c>
      <c r="AC22" s="57">
        <f t="shared" si="20"/>
        <v>4</v>
      </c>
      <c r="AD22" s="57">
        <f t="shared" si="21"/>
        <v>8</v>
      </c>
      <c r="AE22" s="57">
        <f t="shared" si="22"/>
        <v>4</v>
      </c>
      <c r="AF22" s="57">
        <f t="shared" si="23"/>
        <v>3</v>
      </c>
      <c r="AG22" s="57">
        <f t="shared" si="24"/>
        <v>0</v>
      </c>
      <c r="AH22" s="57">
        <f t="shared" si="25"/>
        <v>0</v>
      </c>
      <c r="AI22" s="57">
        <f t="shared" si="26"/>
        <v>0</v>
      </c>
      <c r="AJ22" s="57">
        <f t="shared" si="27"/>
        <v>0</v>
      </c>
      <c r="AK22" s="57">
        <f t="shared" si="28"/>
        <v>0</v>
      </c>
      <c r="AL22" s="57">
        <f t="shared" si="29"/>
        <v>0</v>
      </c>
      <c r="AM22" s="57">
        <f t="shared" si="30"/>
        <v>0</v>
      </c>
      <c r="AN22" s="56">
        <f t="shared" si="31"/>
        <v>5</v>
      </c>
      <c r="AO22" s="61">
        <f t="shared" si="32"/>
        <v>4</v>
      </c>
    </row>
    <row r="23" spans="1:41" ht="13.8">
      <c r="A23" s="83" t="str">
        <f>+Original!B23</f>
        <v>I often eat tofu at dinner.</v>
      </c>
      <c r="B23" s="83" t="str">
        <f t="shared" si="3"/>
        <v>I often eat tofu at dinner.</v>
      </c>
      <c r="C23" s="83" t="str">
        <f t="shared" si="4"/>
        <v xml:space="preserve">I often eat tofu at dinner </v>
      </c>
      <c r="D23" s="84">
        <f t="shared" si="5"/>
        <v>2</v>
      </c>
      <c r="E23" s="84">
        <f t="shared" ref="E23:O23" si="51">IF(ISERROR(SEARCH(" ",$C23,D23+1)),"",SEARCH(" ",$C23,D23+1))</f>
        <v>8</v>
      </c>
      <c r="F23" s="84">
        <f t="shared" si="51"/>
        <v>12</v>
      </c>
      <c r="G23" s="84">
        <f t="shared" si="51"/>
        <v>17</v>
      </c>
      <c r="H23" s="84">
        <f t="shared" si="51"/>
        <v>20</v>
      </c>
      <c r="I23" s="84">
        <f t="shared" si="51"/>
        <v>27</v>
      </c>
      <c r="J23" s="84" t="str">
        <f t="shared" si="51"/>
        <v/>
      </c>
      <c r="K23" s="84" t="str">
        <f t="shared" si="51"/>
        <v/>
      </c>
      <c r="L23" s="84" t="str">
        <f t="shared" si="51"/>
        <v/>
      </c>
      <c r="M23" s="84" t="str">
        <f t="shared" si="51"/>
        <v/>
      </c>
      <c r="N23" s="84" t="str">
        <f t="shared" si="51"/>
        <v/>
      </c>
      <c r="O23" s="84" t="str">
        <f t="shared" si="51"/>
        <v/>
      </c>
      <c r="P23" s="82" t="str">
        <f t="shared" si="7"/>
        <v>I</v>
      </c>
      <c r="Q23" s="82" t="str">
        <f t="shared" si="8"/>
        <v>often</v>
      </c>
      <c r="R23" s="82" t="str">
        <f t="shared" si="9"/>
        <v>eat</v>
      </c>
      <c r="S23" s="82" t="str">
        <f t="shared" si="10"/>
        <v>tofu</v>
      </c>
      <c r="T23" s="82" t="str">
        <f t="shared" si="11"/>
        <v>at</v>
      </c>
      <c r="U23" s="82" t="str">
        <f t="shared" si="12"/>
        <v>dinner</v>
      </c>
      <c r="V23" s="82" t="str">
        <f t="shared" si="13"/>
        <v/>
      </c>
      <c r="W23" s="82" t="str">
        <f t="shared" si="14"/>
        <v/>
      </c>
      <c r="X23" s="82" t="str">
        <f t="shared" si="15"/>
        <v/>
      </c>
      <c r="Y23" s="82" t="str">
        <f t="shared" si="16"/>
        <v/>
      </c>
      <c r="Z23" s="82" t="str">
        <f t="shared" si="17"/>
        <v/>
      </c>
      <c r="AA23" s="82" t="str">
        <f t="shared" si="18"/>
        <v/>
      </c>
      <c r="AB23" s="57">
        <f t="shared" si="19"/>
        <v>1</v>
      </c>
      <c r="AC23" s="57">
        <f t="shared" si="20"/>
        <v>5</v>
      </c>
      <c r="AD23" s="57">
        <f t="shared" si="21"/>
        <v>3</v>
      </c>
      <c r="AE23" s="57">
        <f t="shared" si="22"/>
        <v>4</v>
      </c>
      <c r="AF23" s="57">
        <f t="shared" si="23"/>
        <v>2</v>
      </c>
      <c r="AG23" s="57">
        <f t="shared" si="24"/>
        <v>6</v>
      </c>
      <c r="AH23" s="57">
        <f t="shared" si="25"/>
        <v>0</v>
      </c>
      <c r="AI23" s="57">
        <f t="shared" si="26"/>
        <v>0</v>
      </c>
      <c r="AJ23" s="57">
        <f t="shared" si="27"/>
        <v>0</v>
      </c>
      <c r="AK23" s="57">
        <f t="shared" si="28"/>
        <v>0</v>
      </c>
      <c r="AL23" s="57">
        <f t="shared" si="29"/>
        <v>0</v>
      </c>
      <c r="AM23" s="57">
        <f t="shared" si="30"/>
        <v>0</v>
      </c>
      <c r="AN23" s="56">
        <f t="shared" si="31"/>
        <v>6</v>
      </c>
      <c r="AO23" s="61">
        <f t="shared" si="32"/>
        <v>3.5</v>
      </c>
    </row>
    <row r="24" spans="1:41" ht="13.8">
      <c r="A24" s="83" t="str">
        <f>+Original!B24</f>
        <v>Where do you buy tofu?</v>
      </c>
      <c r="B24" s="83" t="str">
        <f t="shared" si="3"/>
        <v>Where do you buy tofu?</v>
      </c>
      <c r="C24" s="83" t="str">
        <f t="shared" si="4"/>
        <v xml:space="preserve">Where do you buy tofu </v>
      </c>
      <c r="D24" s="84">
        <f t="shared" si="5"/>
        <v>6</v>
      </c>
      <c r="E24" s="84">
        <f t="shared" ref="E24:O24" si="52">IF(ISERROR(SEARCH(" ",$C24,D24+1)),"",SEARCH(" ",$C24,D24+1))</f>
        <v>9</v>
      </c>
      <c r="F24" s="84">
        <f t="shared" si="52"/>
        <v>13</v>
      </c>
      <c r="G24" s="84">
        <f t="shared" si="52"/>
        <v>17</v>
      </c>
      <c r="H24" s="84">
        <f t="shared" si="52"/>
        <v>22</v>
      </c>
      <c r="I24" s="84" t="str">
        <f t="shared" si="52"/>
        <v/>
      </c>
      <c r="J24" s="84" t="str">
        <f t="shared" si="52"/>
        <v/>
      </c>
      <c r="K24" s="84" t="str">
        <f t="shared" si="52"/>
        <v/>
      </c>
      <c r="L24" s="84" t="str">
        <f t="shared" si="52"/>
        <v/>
      </c>
      <c r="M24" s="84" t="str">
        <f t="shared" si="52"/>
        <v/>
      </c>
      <c r="N24" s="84" t="str">
        <f t="shared" si="52"/>
        <v/>
      </c>
      <c r="O24" s="84" t="str">
        <f t="shared" si="52"/>
        <v/>
      </c>
      <c r="P24" s="82" t="str">
        <f t="shared" si="7"/>
        <v>Where</v>
      </c>
      <c r="Q24" s="82" t="str">
        <f t="shared" si="8"/>
        <v>do</v>
      </c>
      <c r="R24" s="82" t="str">
        <f t="shared" si="9"/>
        <v>you</v>
      </c>
      <c r="S24" s="82" t="str">
        <f t="shared" si="10"/>
        <v>buy</v>
      </c>
      <c r="T24" s="82" t="str">
        <f t="shared" si="11"/>
        <v>tofu</v>
      </c>
      <c r="U24" s="82" t="str">
        <f t="shared" si="12"/>
        <v/>
      </c>
      <c r="V24" s="82" t="str">
        <f t="shared" si="13"/>
        <v/>
      </c>
      <c r="W24" s="82" t="str">
        <f t="shared" si="14"/>
        <v/>
      </c>
      <c r="X24" s="82" t="str">
        <f t="shared" si="15"/>
        <v/>
      </c>
      <c r="Y24" s="82" t="str">
        <f t="shared" si="16"/>
        <v/>
      </c>
      <c r="Z24" s="82" t="str">
        <f t="shared" si="17"/>
        <v/>
      </c>
      <c r="AA24" s="82" t="str">
        <f t="shared" si="18"/>
        <v/>
      </c>
      <c r="AB24" s="57">
        <f t="shared" si="19"/>
        <v>5</v>
      </c>
      <c r="AC24" s="57">
        <f t="shared" si="20"/>
        <v>2</v>
      </c>
      <c r="AD24" s="57">
        <f t="shared" si="21"/>
        <v>3</v>
      </c>
      <c r="AE24" s="57">
        <f t="shared" si="22"/>
        <v>3</v>
      </c>
      <c r="AF24" s="57">
        <f t="shared" si="23"/>
        <v>4</v>
      </c>
      <c r="AG24" s="57">
        <f t="shared" si="24"/>
        <v>0</v>
      </c>
      <c r="AH24" s="57">
        <f t="shared" si="25"/>
        <v>0</v>
      </c>
      <c r="AI24" s="57">
        <f t="shared" si="26"/>
        <v>0</v>
      </c>
      <c r="AJ24" s="57">
        <f t="shared" si="27"/>
        <v>0</v>
      </c>
      <c r="AK24" s="57">
        <f t="shared" si="28"/>
        <v>0</v>
      </c>
      <c r="AL24" s="57">
        <f t="shared" si="29"/>
        <v>0</v>
      </c>
      <c r="AM24" s="57">
        <f t="shared" si="30"/>
        <v>0</v>
      </c>
      <c r="AN24" s="56">
        <f t="shared" si="31"/>
        <v>5</v>
      </c>
      <c r="AO24" s="61">
        <f t="shared" si="32"/>
        <v>3.4</v>
      </c>
    </row>
    <row r="25" spans="1:41" ht="13.8">
      <c r="A25" s="83" t="str">
        <f>+Original!B25</f>
        <v>We buy it at the supermarket.</v>
      </c>
      <c r="B25" s="83" t="str">
        <f t="shared" si="3"/>
        <v>We buy it at the supermarket.</v>
      </c>
      <c r="C25" s="83" t="str">
        <f t="shared" si="4"/>
        <v xml:space="preserve">We buy it at the supermarket </v>
      </c>
      <c r="D25" s="84">
        <f t="shared" si="5"/>
        <v>3</v>
      </c>
      <c r="E25" s="84">
        <f t="shared" ref="E25:O25" si="53">IF(ISERROR(SEARCH(" ",$C25,D25+1)),"",SEARCH(" ",$C25,D25+1))</f>
        <v>7</v>
      </c>
      <c r="F25" s="84">
        <f t="shared" si="53"/>
        <v>10</v>
      </c>
      <c r="G25" s="84">
        <f t="shared" si="53"/>
        <v>13</v>
      </c>
      <c r="H25" s="84">
        <f t="shared" si="53"/>
        <v>17</v>
      </c>
      <c r="I25" s="84">
        <f t="shared" si="53"/>
        <v>29</v>
      </c>
      <c r="J25" s="84" t="str">
        <f t="shared" si="53"/>
        <v/>
      </c>
      <c r="K25" s="84" t="str">
        <f t="shared" si="53"/>
        <v/>
      </c>
      <c r="L25" s="84" t="str">
        <f t="shared" si="53"/>
        <v/>
      </c>
      <c r="M25" s="84" t="str">
        <f t="shared" si="53"/>
        <v/>
      </c>
      <c r="N25" s="84" t="str">
        <f t="shared" si="53"/>
        <v/>
      </c>
      <c r="O25" s="84" t="str">
        <f t="shared" si="53"/>
        <v/>
      </c>
      <c r="P25" s="82" t="str">
        <f t="shared" si="7"/>
        <v>We</v>
      </c>
      <c r="Q25" s="82" t="str">
        <f t="shared" si="8"/>
        <v>buy</v>
      </c>
      <c r="R25" s="82" t="str">
        <f t="shared" si="9"/>
        <v>it</v>
      </c>
      <c r="S25" s="82" t="str">
        <f t="shared" si="10"/>
        <v>at</v>
      </c>
      <c r="T25" s="82" t="str">
        <f t="shared" si="11"/>
        <v>the</v>
      </c>
      <c r="U25" s="82" t="str">
        <f t="shared" si="12"/>
        <v>supermarket</v>
      </c>
      <c r="V25" s="82" t="str">
        <f t="shared" si="13"/>
        <v/>
      </c>
      <c r="W25" s="82" t="str">
        <f t="shared" si="14"/>
        <v/>
      </c>
      <c r="X25" s="82" t="str">
        <f t="shared" si="15"/>
        <v/>
      </c>
      <c r="Y25" s="82" t="str">
        <f t="shared" si="16"/>
        <v/>
      </c>
      <c r="Z25" s="82" t="str">
        <f t="shared" si="17"/>
        <v/>
      </c>
      <c r="AA25" s="82" t="str">
        <f t="shared" si="18"/>
        <v/>
      </c>
      <c r="AB25" s="57">
        <f t="shared" si="19"/>
        <v>2</v>
      </c>
      <c r="AC25" s="57">
        <f t="shared" si="20"/>
        <v>3</v>
      </c>
      <c r="AD25" s="57">
        <f t="shared" si="21"/>
        <v>2</v>
      </c>
      <c r="AE25" s="57">
        <f t="shared" si="22"/>
        <v>2</v>
      </c>
      <c r="AF25" s="57">
        <f t="shared" si="23"/>
        <v>3</v>
      </c>
      <c r="AG25" s="57">
        <f t="shared" si="24"/>
        <v>11</v>
      </c>
      <c r="AH25" s="57">
        <f t="shared" si="25"/>
        <v>0</v>
      </c>
      <c r="AI25" s="57">
        <f t="shared" si="26"/>
        <v>0</v>
      </c>
      <c r="AJ25" s="57">
        <f t="shared" si="27"/>
        <v>0</v>
      </c>
      <c r="AK25" s="57">
        <f t="shared" si="28"/>
        <v>0</v>
      </c>
      <c r="AL25" s="57">
        <f t="shared" si="29"/>
        <v>0</v>
      </c>
      <c r="AM25" s="57">
        <f t="shared" si="30"/>
        <v>0</v>
      </c>
      <c r="AN25" s="56">
        <f t="shared" si="31"/>
        <v>6</v>
      </c>
      <c r="AO25" s="61">
        <f t="shared" si="32"/>
        <v>3.8333333333333335</v>
      </c>
    </row>
    <row r="26" spans="1:41" ht="13.8">
      <c r="A26" s="83" t="str">
        <f>+Original!B26</f>
        <v>Touch your nose.</v>
      </c>
      <c r="B26" s="83" t="str">
        <f t="shared" si="3"/>
        <v>Touch your nose.</v>
      </c>
      <c r="C26" s="83" t="str">
        <f t="shared" si="4"/>
        <v xml:space="preserve">Touch your nose </v>
      </c>
      <c r="D26" s="84">
        <f t="shared" si="5"/>
        <v>6</v>
      </c>
      <c r="E26" s="84">
        <f t="shared" ref="E26:O26" si="54">IF(ISERROR(SEARCH(" ",$C26,D26+1)),"",SEARCH(" ",$C26,D26+1))</f>
        <v>11</v>
      </c>
      <c r="F26" s="84">
        <f t="shared" si="54"/>
        <v>16</v>
      </c>
      <c r="G26" s="84" t="str">
        <f t="shared" si="54"/>
        <v/>
      </c>
      <c r="H26" s="84" t="str">
        <f t="shared" si="54"/>
        <v/>
      </c>
      <c r="I26" s="84" t="str">
        <f t="shared" si="54"/>
        <v/>
      </c>
      <c r="J26" s="84" t="str">
        <f t="shared" si="54"/>
        <v/>
      </c>
      <c r="K26" s="84" t="str">
        <f t="shared" si="54"/>
        <v/>
      </c>
      <c r="L26" s="84" t="str">
        <f t="shared" si="54"/>
        <v/>
      </c>
      <c r="M26" s="84" t="str">
        <f t="shared" si="54"/>
        <v/>
      </c>
      <c r="N26" s="84" t="str">
        <f t="shared" si="54"/>
        <v/>
      </c>
      <c r="O26" s="84" t="str">
        <f t="shared" si="54"/>
        <v/>
      </c>
      <c r="P26" s="82" t="str">
        <f t="shared" si="7"/>
        <v>Touch</v>
      </c>
      <c r="Q26" s="82" t="str">
        <f t="shared" si="8"/>
        <v>your</v>
      </c>
      <c r="R26" s="82" t="str">
        <f t="shared" si="9"/>
        <v>nose</v>
      </c>
      <c r="S26" s="82" t="str">
        <f t="shared" si="10"/>
        <v/>
      </c>
      <c r="T26" s="82" t="str">
        <f t="shared" si="11"/>
        <v/>
      </c>
      <c r="U26" s="82" t="str">
        <f t="shared" si="12"/>
        <v/>
      </c>
      <c r="V26" s="82" t="str">
        <f t="shared" si="13"/>
        <v/>
      </c>
      <c r="W26" s="82" t="str">
        <f t="shared" si="14"/>
        <v/>
      </c>
      <c r="X26" s="82" t="str">
        <f t="shared" si="15"/>
        <v/>
      </c>
      <c r="Y26" s="82" t="str">
        <f t="shared" si="16"/>
        <v/>
      </c>
      <c r="Z26" s="82" t="str">
        <f t="shared" si="17"/>
        <v/>
      </c>
      <c r="AA26" s="82" t="str">
        <f t="shared" si="18"/>
        <v/>
      </c>
      <c r="AB26" s="57">
        <f t="shared" si="19"/>
        <v>5</v>
      </c>
      <c r="AC26" s="57">
        <f t="shared" si="20"/>
        <v>4</v>
      </c>
      <c r="AD26" s="57">
        <f t="shared" si="21"/>
        <v>4</v>
      </c>
      <c r="AE26" s="57">
        <f t="shared" si="22"/>
        <v>0</v>
      </c>
      <c r="AF26" s="57">
        <f t="shared" si="23"/>
        <v>0</v>
      </c>
      <c r="AG26" s="57">
        <f t="shared" si="24"/>
        <v>0</v>
      </c>
      <c r="AH26" s="57">
        <f t="shared" si="25"/>
        <v>0</v>
      </c>
      <c r="AI26" s="57">
        <f t="shared" si="26"/>
        <v>0</v>
      </c>
      <c r="AJ26" s="57">
        <f t="shared" si="27"/>
        <v>0</v>
      </c>
      <c r="AK26" s="57">
        <f t="shared" si="28"/>
        <v>0</v>
      </c>
      <c r="AL26" s="57">
        <f t="shared" si="29"/>
        <v>0</v>
      </c>
      <c r="AM26" s="57">
        <f t="shared" si="30"/>
        <v>0</v>
      </c>
      <c r="AN26" s="56">
        <f t="shared" si="31"/>
        <v>3</v>
      </c>
      <c r="AO26" s="61">
        <f t="shared" si="32"/>
        <v>4.333333333333333</v>
      </c>
    </row>
    <row r="27" spans="1:41" ht="13.8">
      <c r="A27" s="83" t="str">
        <f>+Original!B27</f>
        <v>Please open the window.</v>
      </c>
      <c r="B27" s="83" t="str">
        <f t="shared" si="3"/>
        <v>Please open the window.</v>
      </c>
      <c r="C27" s="83" t="str">
        <f t="shared" si="4"/>
        <v xml:space="preserve">Please open the window </v>
      </c>
      <c r="D27" s="84">
        <f t="shared" si="5"/>
        <v>7</v>
      </c>
      <c r="E27" s="84">
        <f t="shared" ref="E27:O27" si="55">IF(ISERROR(SEARCH(" ",$C27,D27+1)),"",SEARCH(" ",$C27,D27+1))</f>
        <v>12</v>
      </c>
      <c r="F27" s="84">
        <f t="shared" si="55"/>
        <v>16</v>
      </c>
      <c r="G27" s="84">
        <f t="shared" si="55"/>
        <v>23</v>
      </c>
      <c r="H27" s="84" t="str">
        <f t="shared" si="55"/>
        <v/>
      </c>
      <c r="I27" s="84" t="str">
        <f t="shared" si="55"/>
        <v/>
      </c>
      <c r="J27" s="84" t="str">
        <f t="shared" si="55"/>
        <v/>
      </c>
      <c r="K27" s="84" t="str">
        <f t="shared" si="55"/>
        <v/>
      </c>
      <c r="L27" s="84" t="str">
        <f t="shared" si="55"/>
        <v/>
      </c>
      <c r="M27" s="84" t="str">
        <f t="shared" si="55"/>
        <v/>
      </c>
      <c r="N27" s="84" t="str">
        <f t="shared" si="55"/>
        <v/>
      </c>
      <c r="O27" s="84" t="str">
        <f t="shared" si="55"/>
        <v/>
      </c>
      <c r="P27" s="82" t="str">
        <f t="shared" si="7"/>
        <v>Please</v>
      </c>
      <c r="Q27" s="82" t="str">
        <f t="shared" si="8"/>
        <v>open</v>
      </c>
      <c r="R27" s="82" t="str">
        <f t="shared" si="9"/>
        <v>the</v>
      </c>
      <c r="S27" s="82" t="str">
        <f t="shared" si="10"/>
        <v>window</v>
      </c>
      <c r="T27" s="82" t="str">
        <f t="shared" si="11"/>
        <v/>
      </c>
      <c r="U27" s="82" t="str">
        <f t="shared" si="12"/>
        <v/>
      </c>
      <c r="V27" s="82" t="str">
        <f t="shared" si="13"/>
        <v/>
      </c>
      <c r="W27" s="82" t="str">
        <f t="shared" si="14"/>
        <v/>
      </c>
      <c r="X27" s="82" t="str">
        <f t="shared" si="15"/>
        <v/>
      </c>
      <c r="Y27" s="82" t="str">
        <f t="shared" si="16"/>
        <v/>
      </c>
      <c r="Z27" s="82" t="str">
        <f t="shared" si="17"/>
        <v/>
      </c>
      <c r="AA27" s="82" t="str">
        <f t="shared" si="18"/>
        <v/>
      </c>
      <c r="AB27" s="57">
        <f t="shared" si="19"/>
        <v>6</v>
      </c>
      <c r="AC27" s="57">
        <f t="shared" si="20"/>
        <v>4</v>
      </c>
      <c r="AD27" s="57">
        <f t="shared" si="21"/>
        <v>3</v>
      </c>
      <c r="AE27" s="57">
        <f t="shared" si="22"/>
        <v>6</v>
      </c>
      <c r="AF27" s="57">
        <f t="shared" si="23"/>
        <v>0</v>
      </c>
      <c r="AG27" s="57">
        <f t="shared" si="24"/>
        <v>0</v>
      </c>
      <c r="AH27" s="57">
        <f t="shared" si="25"/>
        <v>0</v>
      </c>
      <c r="AI27" s="57">
        <f t="shared" si="26"/>
        <v>0</v>
      </c>
      <c r="AJ27" s="57">
        <f t="shared" si="27"/>
        <v>0</v>
      </c>
      <c r="AK27" s="57">
        <f t="shared" si="28"/>
        <v>0</v>
      </c>
      <c r="AL27" s="57">
        <f t="shared" si="29"/>
        <v>0</v>
      </c>
      <c r="AM27" s="57">
        <f t="shared" si="30"/>
        <v>0</v>
      </c>
      <c r="AN27" s="56">
        <f t="shared" si="31"/>
        <v>4</v>
      </c>
      <c r="AO27" s="61">
        <f t="shared" si="32"/>
        <v>4.75</v>
      </c>
    </row>
    <row r="28" spans="1:41" ht="13.8">
      <c r="A28" s="83" t="str">
        <f>+Original!B28</f>
        <v>Thank you.</v>
      </c>
      <c r="B28" s="83" t="str">
        <f t="shared" si="3"/>
        <v>Thank you.</v>
      </c>
      <c r="C28" s="83" t="str">
        <f t="shared" si="4"/>
        <v xml:space="preserve">Thank you </v>
      </c>
      <c r="D28" s="84">
        <f t="shared" si="5"/>
        <v>6</v>
      </c>
      <c r="E28" s="84">
        <f t="shared" ref="E28:O28" si="56">IF(ISERROR(SEARCH(" ",$C28,D28+1)),"",SEARCH(" ",$C28,D28+1))</f>
        <v>10</v>
      </c>
      <c r="F28" s="84" t="str">
        <f t="shared" si="56"/>
        <v/>
      </c>
      <c r="G28" s="84" t="str">
        <f t="shared" si="56"/>
        <v/>
      </c>
      <c r="H28" s="84" t="str">
        <f t="shared" si="56"/>
        <v/>
      </c>
      <c r="I28" s="84" t="str">
        <f t="shared" si="56"/>
        <v/>
      </c>
      <c r="J28" s="84" t="str">
        <f t="shared" si="56"/>
        <v/>
      </c>
      <c r="K28" s="84" t="str">
        <f t="shared" si="56"/>
        <v/>
      </c>
      <c r="L28" s="84" t="str">
        <f t="shared" si="56"/>
        <v/>
      </c>
      <c r="M28" s="84" t="str">
        <f t="shared" si="56"/>
        <v/>
      </c>
      <c r="N28" s="84" t="str">
        <f t="shared" si="56"/>
        <v/>
      </c>
      <c r="O28" s="84" t="str">
        <f t="shared" si="56"/>
        <v/>
      </c>
      <c r="P28" s="82" t="str">
        <f t="shared" si="7"/>
        <v>Thank</v>
      </c>
      <c r="Q28" s="82" t="str">
        <f t="shared" si="8"/>
        <v>you</v>
      </c>
      <c r="R28" s="82" t="str">
        <f t="shared" si="9"/>
        <v/>
      </c>
      <c r="S28" s="82" t="str">
        <f t="shared" si="10"/>
        <v/>
      </c>
      <c r="T28" s="82" t="str">
        <f t="shared" si="11"/>
        <v/>
      </c>
      <c r="U28" s="82" t="str">
        <f t="shared" si="12"/>
        <v/>
      </c>
      <c r="V28" s="82" t="str">
        <f t="shared" si="13"/>
        <v/>
      </c>
      <c r="W28" s="82" t="str">
        <f t="shared" si="14"/>
        <v/>
      </c>
      <c r="X28" s="82" t="str">
        <f t="shared" si="15"/>
        <v/>
      </c>
      <c r="Y28" s="82" t="str">
        <f t="shared" si="16"/>
        <v/>
      </c>
      <c r="Z28" s="82" t="str">
        <f t="shared" si="17"/>
        <v/>
      </c>
      <c r="AA28" s="82" t="str">
        <f t="shared" si="18"/>
        <v/>
      </c>
      <c r="AB28" s="57">
        <f t="shared" si="19"/>
        <v>5</v>
      </c>
      <c r="AC28" s="57">
        <f t="shared" si="20"/>
        <v>3</v>
      </c>
      <c r="AD28" s="57">
        <f t="shared" si="21"/>
        <v>0</v>
      </c>
      <c r="AE28" s="57">
        <f t="shared" si="22"/>
        <v>0</v>
      </c>
      <c r="AF28" s="57">
        <f t="shared" si="23"/>
        <v>0</v>
      </c>
      <c r="AG28" s="57">
        <f t="shared" si="24"/>
        <v>0</v>
      </c>
      <c r="AH28" s="57">
        <f t="shared" si="25"/>
        <v>0</v>
      </c>
      <c r="AI28" s="57">
        <f t="shared" si="26"/>
        <v>0</v>
      </c>
      <c r="AJ28" s="57">
        <f t="shared" si="27"/>
        <v>0</v>
      </c>
      <c r="AK28" s="57">
        <f t="shared" si="28"/>
        <v>0</v>
      </c>
      <c r="AL28" s="57">
        <f t="shared" si="29"/>
        <v>0</v>
      </c>
      <c r="AM28" s="57">
        <f t="shared" si="30"/>
        <v>0</v>
      </c>
      <c r="AN28" s="56">
        <f t="shared" si="31"/>
        <v>2</v>
      </c>
      <c r="AO28" s="61">
        <f t="shared" si="32"/>
        <v>4</v>
      </c>
    </row>
    <row r="29" spans="1:41" ht="13.8">
      <c r="A29" s="83" t="str">
        <f>+Original!B29</f>
        <v>Raise your right hand.</v>
      </c>
      <c r="B29" s="83" t="str">
        <f t="shared" si="3"/>
        <v>Raise your right hand.</v>
      </c>
      <c r="C29" s="83" t="str">
        <f t="shared" si="4"/>
        <v xml:space="preserve">Raise your right hand </v>
      </c>
      <c r="D29" s="84">
        <f t="shared" si="5"/>
        <v>6</v>
      </c>
      <c r="E29" s="84">
        <f t="shared" ref="E29:O29" si="57">IF(ISERROR(SEARCH(" ",$C29,D29+1)),"",SEARCH(" ",$C29,D29+1))</f>
        <v>11</v>
      </c>
      <c r="F29" s="84">
        <f t="shared" si="57"/>
        <v>17</v>
      </c>
      <c r="G29" s="84">
        <f t="shared" si="57"/>
        <v>22</v>
      </c>
      <c r="H29" s="84" t="str">
        <f t="shared" si="57"/>
        <v/>
      </c>
      <c r="I29" s="84" t="str">
        <f t="shared" si="57"/>
        <v/>
      </c>
      <c r="J29" s="84" t="str">
        <f t="shared" si="57"/>
        <v/>
      </c>
      <c r="K29" s="84" t="str">
        <f t="shared" si="57"/>
        <v/>
      </c>
      <c r="L29" s="84" t="str">
        <f t="shared" si="57"/>
        <v/>
      </c>
      <c r="M29" s="84" t="str">
        <f t="shared" si="57"/>
        <v/>
      </c>
      <c r="N29" s="84" t="str">
        <f t="shared" si="57"/>
        <v/>
      </c>
      <c r="O29" s="84" t="str">
        <f t="shared" si="57"/>
        <v/>
      </c>
      <c r="P29" s="82" t="str">
        <f t="shared" si="7"/>
        <v>Raise</v>
      </c>
      <c r="Q29" s="82" t="str">
        <f t="shared" si="8"/>
        <v>your</v>
      </c>
      <c r="R29" s="82" t="str">
        <f t="shared" si="9"/>
        <v>right</v>
      </c>
      <c r="S29" s="82" t="str">
        <f t="shared" si="10"/>
        <v>hand</v>
      </c>
      <c r="T29" s="82" t="str">
        <f t="shared" si="11"/>
        <v/>
      </c>
      <c r="U29" s="82" t="str">
        <f t="shared" si="12"/>
        <v/>
      </c>
      <c r="V29" s="82" t="str">
        <f t="shared" si="13"/>
        <v/>
      </c>
      <c r="W29" s="82" t="str">
        <f t="shared" si="14"/>
        <v/>
      </c>
      <c r="X29" s="82" t="str">
        <f t="shared" si="15"/>
        <v/>
      </c>
      <c r="Y29" s="82" t="str">
        <f t="shared" si="16"/>
        <v/>
      </c>
      <c r="Z29" s="82" t="str">
        <f t="shared" si="17"/>
        <v/>
      </c>
      <c r="AA29" s="82" t="str">
        <f t="shared" si="18"/>
        <v/>
      </c>
      <c r="AB29" s="57">
        <f t="shared" si="19"/>
        <v>5</v>
      </c>
      <c r="AC29" s="57">
        <f t="shared" si="20"/>
        <v>4</v>
      </c>
      <c r="AD29" s="57">
        <f t="shared" si="21"/>
        <v>5</v>
      </c>
      <c r="AE29" s="57">
        <f t="shared" si="22"/>
        <v>4</v>
      </c>
      <c r="AF29" s="57">
        <f t="shared" si="23"/>
        <v>0</v>
      </c>
      <c r="AG29" s="57">
        <f t="shared" si="24"/>
        <v>0</v>
      </c>
      <c r="AH29" s="57">
        <f t="shared" si="25"/>
        <v>0</v>
      </c>
      <c r="AI29" s="57">
        <f t="shared" si="26"/>
        <v>0</v>
      </c>
      <c r="AJ29" s="57">
        <f t="shared" si="27"/>
        <v>0</v>
      </c>
      <c r="AK29" s="57">
        <f t="shared" si="28"/>
        <v>0</v>
      </c>
      <c r="AL29" s="57">
        <f t="shared" si="29"/>
        <v>0</v>
      </c>
      <c r="AM29" s="57">
        <f t="shared" si="30"/>
        <v>0</v>
      </c>
      <c r="AN29" s="56">
        <f t="shared" si="31"/>
        <v>4</v>
      </c>
      <c r="AO29" s="61">
        <f t="shared" si="32"/>
        <v>4.5</v>
      </c>
    </row>
    <row r="30" spans="1:41" ht="13.8">
      <c r="A30" s="83" t="str">
        <f>+Original!B30</f>
        <v>Don't raise your left hand.</v>
      </c>
      <c r="B30" s="83" t="str">
        <f t="shared" si="3"/>
        <v>Don't raise your left hand.</v>
      </c>
      <c r="C30" s="83" t="str">
        <f t="shared" si="4"/>
        <v xml:space="preserve">Don't raise your left hand </v>
      </c>
      <c r="D30" s="84">
        <f t="shared" si="5"/>
        <v>6</v>
      </c>
      <c r="E30" s="84">
        <f t="shared" ref="E30:O30" si="58">IF(ISERROR(SEARCH(" ",$C30,D30+1)),"",SEARCH(" ",$C30,D30+1))</f>
        <v>12</v>
      </c>
      <c r="F30" s="84">
        <f t="shared" si="58"/>
        <v>17</v>
      </c>
      <c r="G30" s="84">
        <f t="shared" si="58"/>
        <v>22</v>
      </c>
      <c r="H30" s="84">
        <f t="shared" si="58"/>
        <v>27</v>
      </c>
      <c r="I30" s="84" t="str">
        <f t="shared" si="58"/>
        <v/>
      </c>
      <c r="J30" s="84" t="str">
        <f t="shared" si="58"/>
        <v/>
      </c>
      <c r="K30" s="84" t="str">
        <f t="shared" si="58"/>
        <v/>
      </c>
      <c r="L30" s="84" t="str">
        <f t="shared" si="58"/>
        <v/>
      </c>
      <c r="M30" s="84" t="str">
        <f t="shared" si="58"/>
        <v/>
      </c>
      <c r="N30" s="84" t="str">
        <f t="shared" si="58"/>
        <v/>
      </c>
      <c r="O30" s="84" t="str">
        <f t="shared" si="58"/>
        <v/>
      </c>
      <c r="P30" s="82" t="str">
        <f t="shared" si="7"/>
        <v>Don't</v>
      </c>
      <c r="Q30" s="82" t="str">
        <f t="shared" si="8"/>
        <v>raise</v>
      </c>
      <c r="R30" s="82" t="str">
        <f t="shared" si="9"/>
        <v>your</v>
      </c>
      <c r="S30" s="82" t="str">
        <f t="shared" si="10"/>
        <v>left</v>
      </c>
      <c r="T30" s="82" t="str">
        <f t="shared" si="11"/>
        <v>hand</v>
      </c>
      <c r="U30" s="82" t="str">
        <f t="shared" si="12"/>
        <v/>
      </c>
      <c r="V30" s="82" t="str">
        <f t="shared" si="13"/>
        <v/>
      </c>
      <c r="W30" s="82" t="str">
        <f t="shared" si="14"/>
        <v/>
      </c>
      <c r="X30" s="82" t="str">
        <f t="shared" si="15"/>
        <v/>
      </c>
      <c r="Y30" s="82" t="str">
        <f t="shared" si="16"/>
        <v/>
      </c>
      <c r="Z30" s="82" t="str">
        <f t="shared" si="17"/>
        <v/>
      </c>
      <c r="AA30" s="82" t="str">
        <f t="shared" si="18"/>
        <v/>
      </c>
      <c r="AB30" s="57">
        <f t="shared" si="19"/>
        <v>5</v>
      </c>
      <c r="AC30" s="57">
        <f t="shared" si="20"/>
        <v>5</v>
      </c>
      <c r="AD30" s="57">
        <f t="shared" si="21"/>
        <v>4</v>
      </c>
      <c r="AE30" s="57">
        <f t="shared" si="22"/>
        <v>4</v>
      </c>
      <c r="AF30" s="57">
        <f t="shared" si="23"/>
        <v>4</v>
      </c>
      <c r="AG30" s="57">
        <f t="shared" si="24"/>
        <v>0</v>
      </c>
      <c r="AH30" s="57">
        <f t="shared" si="25"/>
        <v>0</v>
      </c>
      <c r="AI30" s="57">
        <f t="shared" si="26"/>
        <v>0</v>
      </c>
      <c r="AJ30" s="57">
        <f t="shared" si="27"/>
        <v>0</v>
      </c>
      <c r="AK30" s="57">
        <f t="shared" si="28"/>
        <v>0</v>
      </c>
      <c r="AL30" s="57">
        <f t="shared" si="29"/>
        <v>0</v>
      </c>
      <c r="AM30" s="57">
        <f t="shared" si="30"/>
        <v>0</v>
      </c>
      <c r="AN30" s="56">
        <f t="shared" si="31"/>
        <v>5</v>
      </c>
      <c r="AO30" s="61">
        <f t="shared" si="32"/>
        <v>4.4000000000000004</v>
      </c>
    </row>
    <row r="31" spans="1:41" ht="13.8">
      <c r="A31" s="83" t="str">
        <f>+Original!B31</f>
        <v>Please close the door.</v>
      </c>
      <c r="B31" s="83" t="str">
        <f t="shared" si="3"/>
        <v>Please close the door.</v>
      </c>
      <c r="C31" s="83" t="str">
        <f t="shared" si="4"/>
        <v xml:space="preserve">Please close the door </v>
      </c>
      <c r="D31" s="84">
        <f t="shared" si="5"/>
        <v>7</v>
      </c>
      <c r="E31" s="84">
        <f t="shared" ref="E31:O31" si="59">IF(ISERROR(SEARCH(" ",$C31,D31+1)),"",SEARCH(" ",$C31,D31+1))</f>
        <v>13</v>
      </c>
      <c r="F31" s="84">
        <f t="shared" si="59"/>
        <v>17</v>
      </c>
      <c r="G31" s="84">
        <f t="shared" si="59"/>
        <v>22</v>
      </c>
      <c r="H31" s="84" t="str">
        <f t="shared" si="59"/>
        <v/>
      </c>
      <c r="I31" s="84" t="str">
        <f t="shared" si="59"/>
        <v/>
      </c>
      <c r="J31" s="84" t="str">
        <f t="shared" si="59"/>
        <v/>
      </c>
      <c r="K31" s="84" t="str">
        <f t="shared" si="59"/>
        <v/>
      </c>
      <c r="L31" s="84" t="str">
        <f t="shared" si="59"/>
        <v/>
      </c>
      <c r="M31" s="84" t="str">
        <f t="shared" si="59"/>
        <v/>
      </c>
      <c r="N31" s="84" t="str">
        <f t="shared" si="59"/>
        <v/>
      </c>
      <c r="O31" s="84" t="str">
        <f t="shared" si="59"/>
        <v/>
      </c>
      <c r="P31" s="82" t="str">
        <f t="shared" si="7"/>
        <v>Please</v>
      </c>
      <c r="Q31" s="82" t="str">
        <f t="shared" si="8"/>
        <v>close</v>
      </c>
      <c r="R31" s="82" t="str">
        <f t="shared" si="9"/>
        <v>the</v>
      </c>
      <c r="S31" s="82" t="str">
        <f t="shared" si="10"/>
        <v>door</v>
      </c>
      <c r="T31" s="82" t="str">
        <f t="shared" si="11"/>
        <v/>
      </c>
      <c r="U31" s="82" t="str">
        <f t="shared" si="12"/>
        <v/>
      </c>
      <c r="V31" s="82" t="str">
        <f t="shared" si="13"/>
        <v/>
      </c>
      <c r="W31" s="82" t="str">
        <f t="shared" si="14"/>
        <v/>
      </c>
      <c r="X31" s="82" t="str">
        <f t="shared" si="15"/>
        <v/>
      </c>
      <c r="Y31" s="82" t="str">
        <f t="shared" si="16"/>
        <v/>
      </c>
      <c r="Z31" s="82" t="str">
        <f t="shared" si="17"/>
        <v/>
      </c>
      <c r="AA31" s="82" t="str">
        <f t="shared" si="18"/>
        <v/>
      </c>
      <c r="AB31" s="57">
        <f t="shared" si="19"/>
        <v>6</v>
      </c>
      <c r="AC31" s="57">
        <f t="shared" si="20"/>
        <v>5</v>
      </c>
      <c r="AD31" s="57">
        <f t="shared" si="21"/>
        <v>3</v>
      </c>
      <c r="AE31" s="57">
        <f t="shared" si="22"/>
        <v>4</v>
      </c>
      <c r="AF31" s="57">
        <f t="shared" si="23"/>
        <v>0</v>
      </c>
      <c r="AG31" s="57">
        <f t="shared" si="24"/>
        <v>0</v>
      </c>
      <c r="AH31" s="57">
        <f t="shared" si="25"/>
        <v>0</v>
      </c>
      <c r="AI31" s="57">
        <f t="shared" si="26"/>
        <v>0</v>
      </c>
      <c r="AJ31" s="57">
        <f t="shared" si="27"/>
        <v>0</v>
      </c>
      <c r="AK31" s="57">
        <f t="shared" si="28"/>
        <v>0</v>
      </c>
      <c r="AL31" s="57">
        <f t="shared" si="29"/>
        <v>0</v>
      </c>
      <c r="AM31" s="57">
        <f t="shared" si="30"/>
        <v>0</v>
      </c>
      <c r="AN31" s="56">
        <f t="shared" si="31"/>
        <v>4</v>
      </c>
      <c r="AO31" s="61">
        <f t="shared" si="32"/>
        <v>4.5</v>
      </c>
    </row>
    <row r="32" spans="1:41" ht="13.8">
      <c r="A32" s="55">
        <f>+Original!B32</f>
        <v>0</v>
      </c>
      <c r="B32" s="83" t="str">
        <f t="shared" si="3"/>
        <v>0</v>
      </c>
      <c r="C32" s="83" t="str">
        <f t="shared" si="4"/>
        <v xml:space="preserve"> </v>
      </c>
      <c r="D32" s="84">
        <f t="shared" si="5"/>
        <v>1</v>
      </c>
      <c r="E32" s="84" t="str">
        <f t="shared" ref="E32:O32" si="60">IF(ISERROR(SEARCH(" ",$C32,D32+1)),"",SEARCH(" ",$C32,D32+1))</f>
        <v/>
      </c>
      <c r="F32" s="84" t="str">
        <f t="shared" si="60"/>
        <v/>
      </c>
      <c r="G32" s="84" t="str">
        <f t="shared" si="60"/>
        <v/>
      </c>
      <c r="H32" s="84" t="str">
        <f t="shared" si="60"/>
        <v/>
      </c>
      <c r="I32" s="84" t="str">
        <f t="shared" si="60"/>
        <v/>
      </c>
      <c r="J32" s="84" t="str">
        <f t="shared" si="60"/>
        <v/>
      </c>
      <c r="K32" s="84" t="str">
        <f t="shared" si="60"/>
        <v/>
      </c>
      <c r="L32" s="84" t="str">
        <f t="shared" si="60"/>
        <v/>
      </c>
      <c r="M32" s="84" t="str">
        <f t="shared" si="60"/>
        <v/>
      </c>
      <c r="N32" s="84" t="str">
        <f t="shared" si="60"/>
        <v/>
      </c>
      <c r="O32" s="84" t="str">
        <f t="shared" si="60"/>
        <v/>
      </c>
      <c r="P32" s="82" t="str">
        <f t="shared" si="7"/>
        <v/>
      </c>
      <c r="Q32" s="82" t="str">
        <f t="shared" si="8"/>
        <v/>
      </c>
      <c r="R32" s="82" t="str">
        <f t="shared" si="9"/>
        <v/>
      </c>
      <c r="S32" s="82" t="str">
        <f t="shared" si="10"/>
        <v/>
      </c>
      <c r="T32" s="82" t="str">
        <f t="shared" si="11"/>
        <v/>
      </c>
      <c r="U32" s="82" t="str">
        <f t="shared" si="12"/>
        <v/>
      </c>
      <c r="V32" s="82" t="str">
        <f t="shared" si="13"/>
        <v/>
      </c>
      <c r="W32" s="82" t="str">
        <f t="shared" si="14"/>
        <v/>
      </c>
      <c r="X32" s="82" t="str">
        <f t="shared" si="15"/>
        <v/>
      </c>
      <c r="Y32" s="82" t="str">
        <f t="shared" si="16"/>
        <v/>
      </c>
      <c r="Z32" s="82" t="str">
        <f t="shared" si="17"/>
        <v/>
      </c>
      <c r="AA32" s="82" t="str">
        <f t="shared" si="18"/>
        <v/>
      </c>
      <c r="AB32" s="57">
        <f t="shared" si="19"/>
        <v>0</v>
      </c>
      <c r="AC32" s="57">
        <f t="shared" si="20"/>
        <v>0</v>
      </c>
      <c r="AD32" s="57">
        <f t="shared" si="21"/>
        <v>0</v>
      </c>
      <c r="AE32" s="57">
        <f t="shared" si="22"/>
        <v>0</v>
      </c>
      <c r="AF32" s="57">
        <f t="shared" si="23"/>
        <v>0</v>
      </c>
      <c r="AG32" s="57">
        <f t="shared" si="24"/>
        <v>0</v>
      </c>
      <c r="AH32" s="57">
        <f t="shared" si="25"/>
        <v>0</v>
      </c>
      <c r="AI32" s="57">
        <f t="shared" si="26"/>
        <v>0</v>
      </c>
      <c r="AJ32" s="57">
        <f t="shared" si="27"/>
        <v>0</v>
      </c>
      <c r="AK32" s="57">
        <f t="shared" si="28"/>
        <v>0</v>
      </c>
      <c r="AL32" s="57">
        <f t="shared" si="29"/>
        <v>0</v>
      </c>
      <c r="AM32" s="57">
        <f t="shared" si="30"/>
        <v>0</v>
      </c>
      <c r="AN32" s="56">
        <f t="shared" si="31"/>
        <v>1</v>
      </c>
      <c r="AO32" s="61">
        <f t="shared" si="32"/>
        <v>0</v>
      </c>
    </row>
    <row r="33" spans="1:41" ht="13.8">
      <c r="A33" s="55">
        <f>+Original!B33</f>
        <v>0</v>
      </c>
      <c r="B33" s="83" t="str">
        <f t="shared" si="3"/>
        <v>0</v>
      </c>
      <c r="C33" s="83" t="str">
        <f t="shared" si="4"/>
        <v xml:space="preserve"> </v>
      </c>
      <c r="D33" s="84">
        <f t="shared" si="5"/>
        <v>1</v>
      </c>
      <c r="E33" s="84" t="str">
        <f t="shared" ref="E33:O33" si="61">IF(ISERROR(SEARCH(" ",$C33,D33+1)),"",SEARCH(" ",$C33,D33+1))</f>
        <v/>
      </c>
      <c r="F33" s="84" t="str">
        <f t="shared" si="61"/>
        <v/>
      </c>
      <c r="G33" s="84" t="str">
        <f t="shared" si="61"/>
        <v/>
      </c>
      <c r="H33" s="84" t="str">
        <f t="shared" si="61"/>
        <v/>
      </c>
      <c r="I33" s="84" t="str">
        <f t="shared" si="61"/>
        <v/>
      </c>
      <c r="J33" s="84" t="str">
        <f t="shared" si="61"/>
        <v/>
      </c>
      <c r="K33" s="84" t="str">
        <f t="shared" si="61"/>
        <v/>
      </c>
      <c r="L33" s="84" t="str">
        <f t="shared" si="61"/>
        <v/>
      </c>
      <c r="M33" s="84" t="str">
        <f t="shared" si="61"/>
        <v/>
      </c>
      <c r="N33" s="84" t="str">
        <f t="shared" si="61"/>
        <v/>
      </c>
      <c r="O33" s="84" t="str">
        <f t="shared" si="61"/>
        <v/>
      </c>
      <c r="P33" s="82" t="str">
        <f t="shared" si="7"/>
        <v/>
      </c>
      <c r="Q33" s="82" t="str">
        <f t="shared" si="8"/>
        <v/>
      </c>
      <c r="R33" s="82" t="str">
        <f t="shared" si="9"/>
        <v/>
      </c>
      <c r="S33" s="82" t="str">
        <f t="shared" si="10"/>
        <v/>
      </c>
      <c r="T33" s="82" t="str">
        <f t="shared" si="11"/>
        <v/>
      </c>
      <c r="U33" s="82" t="str">
        <f t="shared" si="12"/>
        <v/>
      </c>
      <c r="V33" s="82" t="str">
        <f t="shared" si="13"/>
        <v/>
      </c>
      <c r="W33" s="82" t="str">
        <f t="shared" si="14"/>
        <v/>
      </c>
      <c r="X33" s="82" t="str">
        <f t="shared" si="15"/>
        <v/>
      </c>
      <c r="Y33" s="82" t="str">
        <f t="shared" si="16"/>
        <v/>
      </c>
      <c r="Z33" s="82" t="str">
        <f t="shared" si="17"/>
        <v/>
      </c>
      <c r="AA33" s="82" t="str">
        <f t="shared" si="18"/>
        <v/>
      </c>
      <c r="AB33" s="57">
        <f t="shared" ref="AB33:AM33" si="62">LEN(P33)</f>
        <v>0</v>
      </c>
      <c r="AC33" s="57">
        <f t="shared" si="62"/>
        <v>0</v>
      </c>
      <c r="AD33" s="57">
        <f t="shared" si="62"/>
        <v>0</v>
      </c>
      <c r="AE33" s="57">
        <f t="shared" si="62"/>
        <v>0</v>
      </c>
      <c r="AF33" s="57">
        <f t="shared" si="62"/>
        <v>0</v>
      </c>
      <c r="AG33" s="57">
        <f t="shared" si="62"/>
        <v>0</v>
      </c>
      <c r="AH33" s="57">
        <f t="shared" si="62"/>
        <v>0</v>
      </c>
      <c r="AI33" s="57">
        <f t="shared" si="62"/>
        <v>0</v>
      </c>
      <c r="AJ33" s="57">
        <f t="shared" si="62"/>
        <v>0</v>
      </c>
      <c r="AK33" s="57">
        <f t="shared" si="62"/>
        <v>0</v>
      </c>
      <c r="AL33" s="57">
        <f t="shared" si="62"/>
        <v>0</v>
      </c>
      <c r="AM33" s="57">
        <f t="shared" si="62"/>
        <v>0</v>
      </c>
      <c r="AN33" s="56">
        <f t="shared" si="31"/>
        <v>1</v>
      </c>
      <c r="AO33" s="61">
        <f t="shared" si="32"/>
        <v>0</v>
      </c>
    </row>
  </sheetData>
  <mergeCells count="2">
    <mergeCell ref="D1:N1"/>
    <mergeCell ref="P1:AA1"/>
  </mergeCells>
  <phoneticPr fontId="1"/>
  <conditionalFormatting sqref="AB3:AM33">
    <cfRule type="cellIs" dxfId="0" priority="1" operator="equal">
      <formula>0</formula>
    </cfRule>
  </conditionalFormatting>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xl/worksheets/sheet5.xml><?xml version="1.0" encoding="utf-8"?>
<worksheet xmlns="http://schemas.openxmlformats.org/spreadsheetml/2006/main" xmlns:r="http://schemas.openxmlformats.org/officeDocument/2006/relationships">
  <dimension ref="A1:D4250"/>
  <sheetViews>
    <sheetView workbookViewId="0">
      <selection activeCell="D12" sqref="D12"/>
    </sheetView>
  </sheetViews>
  <sheetFormatPr defaultRowHeight="13.2"/>
  <cols>
    <col min="1" max="2" width="8.88671875" style="55"/>
    <col min="3" max="3" width="10.109375" style="55" customWidth="1"/>
    <col min="4" max="4" width="62.5546875" style="55" customWidth="1"/>
    <col min="5" max="16384" width="8.88671875" style="55"/>
  </cols>
  <sheetData>
    <row r="1" spans="1:4">
      <c r="A1" s="77" t="s">
        <v>229</v>
      </c>
      <c r="B1" s="78">
        <v>5</v>
      </c>
      <c r="C1" s="78" t="s">
        <v>230</v>
      </c>
      <c r="D1" s="85" t="s">
        <v>601</v>
      </c>
    </row>
    <row r="2" spans="1:4">
      <c r="A2" s="77" t="s">
        <v>231</v>
      </c>
      <c r="B2" s="78">
        <v>2100</v>
      </c>
      <c r="C2" s="78" t="s">
        <v>232</v>
      </c>
      <c r="D2" s="86" t="s">
        <v>602</v>
      </c>
    </row>
    <row r="3" spans="1:4">
      <c r="A3" s="77" t="s">
        <v>233</v>
      </c>
      <c r="B3" s="78">
        <v>746</v>
      </c>
      <c r="C3" s="78" t="s">
        <v>234</v>
      </c>
    </row>
    <row r="4" spans="1:4">
      <c r="A4" s="77"/>
      <c r="B4" s="78"/>
      <c r="C4" s="78"/>
    </row>
    <row r="5" spans="1:4">
      <c r="A5" s="77"/>
      <c r="B5" s="78"/>
      <c r="C5" s="78"/>
    </row>
    <row r="6" spans="1:4">
      <c r="A6" s="77"/>
      <c r="B6" s="78"/>
      <c r="C6" s="78"/>
    </row>
    <row r="7" spans="1:4">
      <c r="A7" s="77"/>
      <c r="B7" s="78"/>
      <c r="C7" s="78"/>
    </row>
    <row r="8" spans="1:4">
      <c r="A8" s="77"/>
      <c r="B8" s="78"/>
      <c r="C8" s="78"/>
    </row>
    <row r="9" spans="1:4">
      <c r="A9" s="77"/>
      <c r="B9" s="78"/>
      <c r="C9" s="78"/>
    </row>
    <row r="10" spans="1:4">
      <c r="A10" s="77"/>
      <c r="B10" s="78"/>
      <c r="C10" s="78"/>
    </row>
    <row r="11" spans="1:4">
      <c r="A11" s="77"/>
      <c r="B11" s="78"/>
      <c r="C11" s="78"/>
    </row>
    <row r="12" spans="1:4">
      <c r="A12" s="77"/>
      <c r="B12" s="78"/>
      <c r="C12" s="78"/>
    </row>
    <row r="13" spans="1:4">
      <c r="A13" s="77"/>
      <c r="B13" s="78"/>
      <c r="C13" s="78"/>
    </row>
    <row r="14" spans="1:4">
      <c r="A14" s="77"/>
      <c r="B14" s="78"/>
      <c r="C14" s="78"/>
    </row>
    <row r="15" spans="1:4">
      <c r="A15" s="77"/>
      <c r="B15" s="78"/>
      <c r="C15" s="78"/>
    </row>
    <row r="16" spans="1:4">
      <c r="A16" s="77"/>
      <c r="B16" s="78"/>
      <c r="C16" s="78"/>
    </row>
    <row r="17" spans="1:3">
      <c r="A17" s="77"/>
      <c r="B17" s="78"/>
      <c r="C17" s="78"/>
    </row>
    <row r="18" spans="1:3">
      <c r="A18" s="77"/>
      <c r="B18" s="78"/>
      <c r="C18" s="78"/>
    </row>
    <row r="19" spans="1:3">
      <c r="A19" s="77"/>
      <c r="B19" s="78"/>
      <c r="C19" s="78"/>
    </row>
    <row r="20" spans="1:3">
      <c r="A20" s="77"/>
      <c r="B20" s="78"/>
      <c r="C20" s="78"/>
    </row>
    <row r="21" spans="1:3">
      <c r="A21" s="77"/>
      <c r="B21" s="78"/>
      <c r="C21" s="78"/>
    </row>
    <row r="22" spans="1:3">
      <c r="A22" s="77"/>
      <c r="B22" s="78"/>
      <c r="C22" s="78"/>
    </row>
    <row r="23" spans="1:3">
      <c r="A23" s="77"/>
      <c r="B23" s="78"/>
      <c r="C23" s="78"/>
    </row>
    <row r="24" spans="1:3">
      <c r="A24" s="77"/>
      <c r="B24" s="78"/>
      <c r="C24" s="78"/>
    </row>
    <row r="25" spans="1:3">
      <c r="A25" s="77"/>
      <c r="B25" s="78"/>
      <c r="C25" s="78"/>
    </row>
    <row r="26" spans="1:3">
      <c r="A26" s="77"/>
      <c r="B26" s="78"/>
      <c r="C26" s="78"/>
    </row>
    <row r="27" spans="1:3">
      <c r="A27" s="77"/>
      <c r="B27" s="78"/>
      <c r="C27" s="78"/>
    </row>
    <row r="28" spans="1:3">
      <c r="A28" s="77"/>
      <c r="B28" s="78"/>
      <c r="C28" s="78"/>
    </row>
    <row r="29" spans="1:3">
      <c r="A29" s="77"/>
      <c r="B29" s="78"/>
      <c r="C29" s="78"/>
    </row>
    <row r="30" spans="1:3">
      <c r="A30" s="77"/>
      <c r="B30" s="78"/>
      <c r="C30" s="78"/>
    </row>
    <row r="31" spans="1:3">
      <c r="A31" s="77"/>
      <c r="B31" s="78"/>
      <c r="C31" s="78"/>
    </row>
    <row r="32" spans="1:3">
      <c r="A32" s="77"/>
      <c r="B32" s="78"/>
      <c r="C32" s="78"/>
    </row>
    <row r="33" spans="1:3">
      <c r="A33" s="77"/>
      <c r="B33" s="78"/>
      <c r="C33" s="78"/>
    </row>
    <row r="34" spans="1:3">
      <c r="A34" s="77"/>
      <c r="B34" s="78"/>
      <c r="C34" s="78"/>
    </row>
    <row r="35" spans="1:3">
      <c r="A35" s="77"/>
      <c r="B35" s="78"/>
      <c r="C35" s="78"/>
    </row>
    <row r="36" spans="1:3">
      <c r="A36" s="77"/>
      <c r="B36" s="78"/>
      <c r="C36" s="78"/>
    </row>
    <row r="37" spans="1:3">
      <c r="A37" s="77"/>
      <c r="B37" s="78"/>
      <c r="C37" s="78"/>
    </row>
    <row r="38" spans="1:3">
      <c r="A38" s="77"/>
      <c r="B38" s="78"/>
      <c r="C38" s="78"/>
    </row>
    <row r="39" spans="1:3">
      <c r="A39" s="77"/>
      <c r="B39" s="78"/>
      <c r="C39" s="78"/>
    </row>
    <row r="40" spans="1:3">
      <c r="A40" s="77"/>
      <c r="B40" s="78"/>
      <c r="C40" s="78"/>
    </row>
    <row r="41" spans="1:3">
      <c r="A41" s="77"/>
      <c r="B41" s="78"/>
      <c r="C41" s="78"/>
    </row>
    <row r="42" spans="1:3">
      <c r="A42" s="77"/>
      <c r="B42" s="78"/>
      <c r="C42" s="78"/>
    </row>
    <row r="43" spans="1:3">
      <c r="A43" s="77"/>
      <c r="B43" s="78"/>
      <c r="C43" s="78"/>
    </row>
    <row r="44" spans="1:3">
      <c r="A44" s="77"/>
      <c r="B44" s="78"/>
      <c r="C44" s="78"/>
    </row>
    <row r="45" spans="1:3">
      <c r="A45" s="77"/>
      <c r="B45" s="78"/>
      <c r="C45" s="78"/>
    </row>
    <row r="46" spans="1:3">
      <c r="A46" s="77"/>
      <c r="B46" s="78"/>
      <c r="C46" s="78"/>
    </row>
    <row r="47" spans="1:3">
      <c r="A47" s="77"/>
      <c r="B47" s="78"/>
      <c r="C47" s="78"/>
    </row>
    <row r="48" spans="1:3">
      <c r="A48" s="77"/>
      <c r="B48" s="78"/>
      <c r="C48" s="78"/>
    </row>
    <row r="49" spans="1:3">
      <c r="A49" s="77"/>
      <c r="B49" s="78"/>
      <c r="C49" s="78"/>
    </row>
    <row r="50" spans="1:3">
      <c r="A50" s="77"/>
      <c r="B50" s="78"/>
      <c r="C50" s="78"/>
    </row>
    <row r="51" spans="1:3">
      <c r="A51" s="77"/>
      <c r="B51" s="78"/>
      <c r="C51" s="78"/>
    </row>
    <row r="52" spans="1:3">
      <c r="A52" s="77"/>
      <c r="B52" s="78"/>
      <c r="C52" s="78"/>
    </row>
    <row r="53" spans="1:3">
      <c r="A53" s="77"/>
      <c r="B53" s="78"/>
      <c r="C53" s="78"/>
    </row>
    <row r="54" spans="1:3">
      <c r="A54" s="77"/>
      <c r="B54" s="78"/>
      <c r="C54" s="78"/>
    </row>
    <row r="55" spans="1:3">
      <c r="A55" s="77"/>
      <c r="B55" s="78"/>
      <c r="C55" s="78"/>
    </row>
    <row r="56" spans="1:3">
      <c r="A56" s="77"/>
      <c r="B56" s="78"/>
      <c r="C56" s="78"/>
    </row>
    <row r="57" spans="1:3">
      <c r="A57" s="77"/>
      <c r="B57" s="78"/>
      <c r="C57" s="78"/>
    </row>
    <row r="58" spans="1:3">
      <c r="A58" s="77"/>
      <c r="B58" s="78"/>
      <c r="C58" s="78"/>
    </row>
    <row r="59" spans="1:3">
      <c r="A59" s="77"/>
      <c r="B59" s="78"/>
      <c r="C59" s="78"/>
    </row>
    <row r="60" spans="1:3">
      <c r="A60" s="77"/>
      <c r="B60" s="78"/>
      <c r="C60" s="78"/>
    </row>
    <row r="61" spans="1:3">
      <c r="A61" s="77"/>
      <c r="B61" s="78"/>
      <c r="C61" s="78"/>
    </row>
    <row r="62" spans="1:3">
      <c r="A62" s="77"/>
      <c r="B62" s="78"/>
      <c r="C62" s="78"/>
    </row>
    <row r="63" spans="1:3">
      <c r="A63" s="77"/>
      <c r="B63" s="78"/>
      <c r="C63" s="78"/>
    </row>
    <row r="64" spans="1:3">
      <c r="A64" s="77"/>
      <c r="B64" s="78"/>
      <c r="C64" s="78"/>
    </row>
    <row r="65" spans="1:3">
      <c r="A65" s="77"/>
      <c r="B65" s="78"/>
      <c r="C65" s="78"/>
    </row>
    <row r="66" spans="1:3">
      <c r="A66" s="77"/>
      <c r="B66" s="78"/>
      <c r="C66" s="78"/>
    </row>
    <row r="67" spans="1:3">
      <c r="A67" s="77"/>
      <c r="B67" s="78"/>
      <c r="C67" s="78"/>
    </row>
    <row r="68" spans="1:3">
      <c r="A68" s="77"/>
      <c r="B68" s="78"/>
      <c r="C68" s="78"/>
    </row>
    <row r="69" spans="1:3">
      <c r="A69" s="77"/>
      <c r="B69" s="78"/>
      <c r="C69" s="78"/>
    </row>
    <row r="70" spans="1:3">
      <c r="A70" s="77"/>
      <c r="B70" s="78"/>
      <c r="C70" s="78"/>
    </row>
    <row r="71" spans="1:3">
      <c r="A71" s="77"/>
      <c r="B71" s="78"/>
      <c r="C71" s="78"/>
    </row>
    <row r="72" spans="1:3">
      <c r="A72" s="77"/>
      <c r="B72" s="78"/>
      <c r="C72" s="78"/>
    </row>
    <row r="73" spans="1:3">
      <c r="A73" s="77"/>
      <c r="B73" s="78"/>
      <c r="C73" s="78"/>
    </row>
    <row r="74" spans="1:3">
      <c r="A74" s="77"/>
      <c r="B74" s="78"/>
      <c r="C74" s="78"/>
    </row>
    <row r="75" spans="1:3">
      <c r="A75" s="77"/>
      <c r="B75" s="78"/>
      <c r="C75" s="78"/>
    </row>
    <row r="76" spans="1:3">
      <c r="A76" s="77"/>
      <c r="B76" s="78"/>
      <c r="C76" s="78"/>
    </row>
    <row r="77" spans="1:3">
      <c r="A77" s="77"/>
      <c r="B77" s="78"/>
      <c r="C77" s="78"/>
    </row>
    <row r="78" spans="1:3">
      <c r="A78" s="77"/>
      <c r="B78" s="78"/>
      <c r="C78" s="78"/>
    </row>
    <row r="79" spans="1:3">
      <c r="A79" s="77"/>
      <c r="B79" s="78"/>
      <c r="C79" s="78"/>
    </row>
    <row r="80" spans="1:3">
      <c r="A80" s="77"/>
      <c r="B80" s="78"/>
      <c r="C80" s="78"/>
    </row>
    <row r="81" spans="1:3">
      <c r="A81" s="77"/>
      <c r="B81" s="78"/>
      <c r="C81" s="78"/>
    </row>
    <row r="82" spans="1:3">
      <c r="A82" s="77"/>
      <c r="B82" s="78"/>
      <c r="C82" s="78"/>
    </row>
    <row r="83" spans="1:3">
      <c r="A83" s="77"/>
      <c r="B83" s="78"/>
      <c r="C83" s="78"/>
    </row>
    <row r="84" spans="1:3">
      <c r="A84" s="77"/>
      <c r="B84" s="78"/>
      <c r="C84" s="78"/>
    </row>
    <row r="85" spans="1:3">
      <c r="A85" s="77"/>
      <c r="B85" s="78"/>
      <c r="C85" s="78"/>
    </row>
    <row r="86" spans="1:3">
      <c r="A86" s="77"/>
      <c r="B86" s="78"/>
      <c r="C86" s="78"/>
    </row>
    <row r="87" spans="1:3">
      <c r="A87" s="79"/>
      <c r="B87" s="78"/>
      <c r="C87" s="79"/>
    </row>
    <row r="88" spans="1:3">
      <c r="A88" s="79"/>
      <c r="B88" s="78"/>
      <c r="C88" s="79"/>
    </row>
    <row r="89" spans="1:3">
      <c r="A89" s="77"/>
      <c r="B89" s="78"/>
      <c r="C89" s="78"/>
    </row>
    <row r="90" spans="1:3">
      <c r="A90" s="77"/>
      <c r="B90" s="78"/>
      <c r="C90" s="78"/>
    </row>
    <row r="91" spans="1:3">
      <c r="A91" s="77"/>
      <c r="B91" s="78"/>
      <c r="C91" s="78"/>
    </row>
    <row r="92" spans="1:3">
      <c r="A92" s="77"/>
      <c r="B92" s="78"/>
      <c r="C92" s="78"/>
    </row>
    <row r="93" spans="1:3">
      <c r="A93" s="77"/>
      <c r="B93" s="78"/>
      <c r="C93" s="78"/>
    </row>
    <row r="94" spans="1:3">
      <c r="A94" s="77"/>
      <c r="B94" s="78"/>
      <c r="C94" s="78"/>
    </row>
    <row r="95" spans="1:3">
      <c r="A95" s="77"/>
      <c r="B95" s="78"/>
      <c r="C95" s="78"/>
    </row>
    <row r="96" spans="1:3">
      <c r="A96" s="77"/>
      <c r="B96" s="78"/>
      <c r="C96" s="78"/>
    </row>
    <row r="97" spans="1:3">
      <c r="A97" s="77"/>
      <c r="B97" s="78"/>
      <c r="C97" s="78"/>
    </row>
    <row r="98" spans="1:3">
      <c r="A98" s="77"/>
      <c r="B98" s="78"/>
      <c r="C98" s="78"/>
    </row>
    <row r="99" spans="1:3">
      <c r="A99" s="77"/>
      <c r="B99" s="78"/>
      <c r="C99" s="78"/>
    </row>
    <row r="100" spans="1:3">
      <c r="A100" s="77"/>
      <c r="B100" s="78"/>
      <c r="C100" s="78"/>
    </row>
    <row r="101" spans="1:3">
      <c r="A101" s="77"/>
      <c r="B101" s="78"/>
      <c r="C101" s="78"/>
    </row>
    <row r="102" spans="1:3">
      <c r="A102" s="77"/>
      <c r="B102" s="78"/>
      <c r="C102" s="78"/>
    </row>
    <row r="103" spans="1:3">
      <c r="A103" s="77"/>
      <c r="B103" s="78"/>
      <c r="C103" s="78"/>
    </row>
    <row r="104" spans="1:3">
      <c r="A104" s="77"/>
      <c r="B104" s="78"/>
      <c r="C104" s="78"/>
    </row>
    <row r="105" spans="1:3">
      <c r="A105" s="77"/>
      <c r="B105" s="78"/>
      <c r="C105" s="78"/>
    </row>
    <row r="106" spans="1:3">
      <c r="A106" s="77"/>
      <c r="B106" s="78"/>
      <c r="C106" s="78"/>
    </row>
    <row r="107" spans="1:3">
      <c r="A107" s="77"/>
      <c r="B107" s="78"/>
      <c r="C107" s="78"/>
    </row>
    <row r="108" spans="1:3">
      <c r="A108" s="77"/>
      <c r="B108" s="78"/>
      <c r="C108" s="78"/>
    </row>
    <row r="109" spans="1:3">
      <c r="A109" s="77"/>
      <c r="B109" s="78"/>
      <c r="C109" s="78"/>
    </row>
    <row r="110" spans="1:3">
      <c r="A110" s="77"/>
      <c r="B110" s="78"/>
      <c r="C110" s="78"/>
    </row>
    <row r="111" spans="1:3">
      <c r="A111" s="77"/>
      <c r="B111" s="78"/>
      <c r="C111" s="78"/>
    </row>
    <row r="112" spans="1:3">
      <c r="A112" s="77"/>
      <c r="B112" s="78"/>
      <c r="C112" s="78"/>
    </row>
    <row r="113" spans="1:3">
      <c r="A113" s="77"/>
      <c r="B113" s="78"/>
      <c r="C113" s="78"/>
    </row>
    <row r="114" spans="1:3">
      <c r="A114" s="77"/>
      <c r="B114" s="78"/>
      <c r="C114" s="78"/>
    </row>
    <row r="115" spans="1:3">
      <c r="A115" s="77"/>
      <c r="B115" s="78"/>
      <c r="C115" s="78"/>
    </row>
    <row r="116" spans="1:3">
      <c r="A116" s="77"/>
      <c r="B116" s="78"/>
      <c r="C116" s="78"/>
    </row>
    <row r="117" spans="1:3">
      <c r="A117" s="77"/>
      <c r="B117" s="78"/>
      <c r="C117" s="78"/>
    </row>
    <row r="118" spans="1:3">
      <c r="A118" s="77"/>
      <c r="B118" s="78"/>
      <c r="C118" s="78"/>
    </row>
    <row r="119" spans="1:3">
      <c r="A119" s="77"/>
      <c r="B119" s="78"/>
      <c r="C119" s="78"/>
    </row>
    <row r="120" spans="1:3">
      <c r="A120" s="77"/>
      <c r="B120" s="78"/>
      <c r="C120" s="78"/>
    </row>
    <row r="121" spans="1:3">
      <c r="A121" s="77"/>
      <c r="B121" s="78"/>
      <c r="C121" s="78"/>
    </row>
    <row r="122" spans="1:3">
      <c r="A122" s="77"/>
      <c r="B122" s="78"/>
      <c r="C122" s="78"/>
    </row>
    <row r="123" spans="1:3">
      <c r="A123" s="77"/>
      <c r="B123" s="78"/>
      <c r="C123" s="78"/>
    </row>
    <row r="124" spans="1:3">
      <c r="A124" s="77"/>
      <c r="B124" s="78"/>
      <c r="C124" s="78"/>
    </row>
    <row r="125" spans="1:3">
      <c r="A125" s="77"/>
      <c r="B125" s="78"/>
      <c r="C125" s="78"/>
    </row>
    <row r="126" spans="1:3">
      <c r="A126" s="77"/>
      <c r="B126" s="78"/>
      <c r="C126" s="78"/>
    </row>
    <row r="127" spans="1:3">
      <c r="A127" s="77"/>
      <c r="B127" s="78"/>
      <c r="C127" s="78"/>
    </row>
    <row r="128" spans="1:3">
      <c r="A128" s="77"/>
      <c r="B128" s="78"/>
      <c r="C128" s="78"/>
    </row>
    <row r="129" spans="1:3">
      <c r="A129" s="77"/>
      <c r="B129" s="78"/>
      <c r="C129" s="78"/>
    </row>
    <row r="130" spans="1:3">
      <c r="A130" s="77"/>
      <c r="B130" s="78"/>
      <c r="C130" s="78"/>
    </row>
    <row r="131" spans="1:3">
      <c r="A131" s="77"/>
      <c r="B131" s="78"/>
      <c r="C131" s="78"/>
    </row>
    <row r="132" spans="1:3">
      <c r="A132" s="77"/>
      <c r="B132" s="78"/>
      <c r="C132" s="78"/>
    </row>
    <row r="133" spans="1:3">
      <c r="A133" s="77"/>
      <c r="B133" s="78"/>
      <c r="C133" s="78"/>
    </row>
    <row r="134" spans="1:3">
      <c r="A134" s="77"/>
      <c r="B134" s="78"/>
      <c r="C134" s="78"/>
    </row>
    <row r="135" spans="1:3">
      <c r="A135" s="77"/>
      <c r="B135" s="78"/>
      <c r="C135" s="78"/>
    </row>
    <row r="136" spans="1:3">
      <c r="A136" s="77"/>
      <c r="B136" s="78"/>
      <c r="C136" s="78"/>
    </row>
    <row r="137" spans="1:3">
      <c r="A137" s="77"/>
      <c r="B137" s="78"/>
      <c r="C137" s="78"/>
    </row>
    <row r="138" spans="1:3">
      <c r="A138" s="77"/>
      <c r="B138" s="78"/>
      <c r="C138" s="78"/>
    </row>
    <row r="139" spans="1:3">
      <c r="A139" s="77"/>
      <c r="B139" s="78"/>
      <c r="C139" s="78"/>
    </row>
    <row r="140" spans="1:3">
      <c r="A140" s="77"/>
      <c r="B140" s="78"/>
      <c r="C140" s="78"/>
    </row>
    <row r="141" spans="1:3">
      <c r="A141" s="77"/>
      <c r="B141" s="78"/>
      <c r="C141" s="78"/>
    </row>
    <row r="142" spans="1:3">
      <c r="A142" s="77"/>
      <c r="B142" s="78"/>
      <c r="C142" s="78"/>
    </row>
    <row r="143" spans="1:3">
      <c r="A143" s="79"/>
      <c r="B143" s="78"/>
      <c r="C143" s="79"/>
    </row>
    <row r="144" spans="1:3">
      <c r="A144" s="77"/>
      <c r="B144" s="78"/>
      <c r="C144" s="78"/>
    </row>
    <row r="145" spans="1:3">
      <c r="A145" s="77"/>
      <c r="B145" s="78"/>
      <c r="C145" s="78"/>
    </row>
    <row r="146" spans="1:3">
      <c r="A146" s="77"/>
      <c r="B146" s="78"/>
      <c r="C146" s="78"/>
    </row>
    <row r="147" spans="1:3">
      <c r="A147" s="77"/>
      <c r="B147" s="78"/>
      <c r="C147" s="78"/>
    </row>
    <row r="148" spans="1:3">
      <c r="A148" s="77"/>
      <c r="B148" s="78"/>
      <c r="C148" s="78"/>
    </row>
    <row r="149" spans="1:3">
      <c r="A149" s="77"/>
      <c r="B149" s="78"/>
      <c r="C149" s="78"/>
    </row>
    <row r="150" spans="1:3">
      <c r="A150" s="77"/>
      <c r="B150" s="78"/>
      <c r="C150" s="78"/>
    </row>
    <row r="151" spans="1:3">
      <c r="A151" s="79"/>
      <c r="B151" s="78"/>
      <c r="C151" s="79"/>
    </row>
    <row r="152" spans="1:3">
      <c r="A152" s="79"/>
      <c r="B152" s="78"/>
      <c r="C152" s="79"/>
    </row>
    <row r="153" spans="1:3">
      <c r="A153" s="77"/>
      <c r="B153" s="78"/>
      <c r="C153" s="78"/>
    </row>
    <row r="154" spans="1:3">
      <c r="A154" s="77"/>
      <c r="B154" s="78"/>
      <c r="C154" s="78"/>
    </row>
    <row r="155" spans="1:3">
      <c r="A155" s="77"/>
      <c r="B155" s="78"/>
      <c r="C155" s="78"/>
    </row>
    <row r="156" spans="1:3">
      <c r="A156" s="77"/>
      <c r="B156" s="78"/>
      <c r="C156" s="78"/>
    </row>
    <row r="157" spans="1:3">
      <c r="A157" s="77"/>
      <c r="B157" s="78"/>
      <c r="C157" s="78"/>
    </row>
    <row r="158" spans="1:3">
      <c r="A158" s="77"/>
      <c r="B158" s="78"/>
      <c r="C158" s="78"/>
    </row>
    <row r="159" spans="1:3">
      <c r="A159" s="77"/>
      <c r="B159" s="78"/>
      <c r="C159" s="78"/>
    </row>
    <row r="160" spans="1:3">
      <c r="A160" s="77"/>
      <c r="B160" s="78"/>
      <c r="C160" s="78"/>
    </row>
    <row r="161" spans="1:3">
      <c r="A161" s="77"/>
      <c r="B161" s="78"/>
      <c r="C161" s="78"/>
    </row>
    <row r="162" spans="1:3">
      <c r="A162" s="77"/>
      <c r="B162" s="78"/>
      <c r="C162" s="78"/>
    </row>
    <row r="163" spans="1:3">
      <c r="A163" s="77"/>
      <c r="B163" s="78"/>
      <c r="C163" s="78"/>
    </row>
    <row r="164" spans="1:3">
      <c r="A164" s="77"/>
      <c r="B164" s="78"/>
      <c r="C164" s="78"/>
    </row>
    <row r="165" spans="1:3">
      <c r="A165" s="77"/>
      <c r="B165" s="78"/>
      <c r="C165" s="78"/>
    </row>
    <row r="166" spans="1:3">
      <c r="A166" s="77"/>
      <c r="B166" s="78"/>
      <c r="C166" s="78"/>
    </row>
    <row r="167" spans="1:3">
      <c r="A167" s="77"/>
      <c r="B167" s="78"/>
      <c r="C167" s="78"/>
    </row>
    <row r="168" spans="1:3">
      <c r="A168" s="77"/>
      <c r="B168" s="78"/>
      <c r="C168" s="78"/>
    </row>
    <row r="169" spans="1:3">
      <c r="A169" s="77"/>
      <c r="B169" s="78"/>
      <c r="C169" s="78"/>
    </row>
    <row r="170" spans="1:3">
      <c r="A170" s="77"/>
      <c r="B170" s="78"/>
      <c r="C170" s="78"/>
    </row>
    <row r="171" spans="1:3">
      <c r="A171" s="77"/>
      <c r="B171" s="78"/>
      <c r="C171" s="78"/>
    </row>
    <row r="172" spans="1:3">
      <c r="A172" s="77"/>
      <c r="B172" s="78"/>
      <c r="C172" s="78"/>
    </row>
    <row r="173" spans="1:3">
      <c r="A173" s="77"/>
      <c r="B173" s="78"/>
      <c r="C173" s="78"/>
    </row>
    <row r="174" spans="1:3">
      <c r="A174" s="77"/>
      <c r="B174" s="78"/>
      <c r="C174" s="78"/>
    </row>
    <row r="175" spans="1:3">
      <c r="A175" s="77"/>
      <c r="B175" s="78"/>
      <c r="C175" s="78"/>
    </row>
    <row r="176" spans="1:3">
      <c r="A176" s="77"/>
      <c r="B176" s="78"/>
      <c r="C176" s="78"/>
    </row>
    <row r="177" spans="1:3">
      <c r="A177" s="77"/>
      <c r="B177" s="78"/>
      <c r="C177" s="78"/>
    </row>
    <row r="178" spans="1:3">
      <c r="A178" s="77"/>
      <c r="B178" s="78"/>
      <c r="C178" s="78"/>
    </row>
    <row r="179" spans="1:3">
      <c r="A179" s="77"/>
      <c r="B179" s="78"/>
      <c r="C179" s="78"/>
    </row>
    <row r="180" spans="1:3">
      <c r="A180" s="77"/>
      <c r="B180" s="78"/>
      <c r="C180" s="78"/>
    </row>
    <row r="181" spans="1:3">
      <c r="A181" s="77"/>
      <c r="B181" s="78"/>
      <c r="C181" s="78"/>
    </row>
    <row r="182" spans="1:3">
      <c r="A182" s="77"/>
      <c r="B182" s="78"/>
      <c r="C182" s="78"/>
    </row>
    <row r="183" spans="1:3">
      <c r="A183" s="77"/>
      <c r="B183" s="78"/>
      <c r="C183" s="78"/>
    </row>
    <row r="184" spans="1:3">
      <c r="A184" s="77"/>
      <c r="B184" s="78"/>
      <c r="C184" s="78"/>
    </row>
    <row r="185" spans="1:3">
      <c r="A185" s="77"/>
      <c r="B185" s="78"/>
      <c r="C185" s="78"/>
    </row>
    <row r="186" spans="1:3">
      <c r="A186" s="77"/>
      <c r="B186" s="78"/>
      <c r="C186" s="78"/>
    </row>
    <row r="187" spans="1:3">
      <c r="A187" s="77"/>
      <c r="B187" s="78"/>
      <c r="C187" s="78"/>
    </row>
    <row r="188" spans="1:3">
      <c r="A188" s="77"/>
      <c r="B188" s="78"/>
      <c r="C188" s="78"/>
    </row>
    <row r="189" spans="1:3">
      <c r="A189" s="77"/>
      <c r="B189" s="78"/>
      <c r="C189" s="78"/>
    </row>
    <row r="190" spans="1:3">
      <c r="A190" s="77"/>
      <c r="B190" s="78"/>
      <c r="C190" s="78"/>
    </row>
    <row r="191" spans="1:3">
      <c r="A191" s="77"/>
      <c r="B191" s="78"/>
      <c r="C191" s="78"/>
    </row>
    <row r="192" spans="1:3">
      <c r="A192" s="77"/>
      <c r="B192" s="78"/>
      <c r="C192" s="78"/>
    </row>
    <row r="193" spans="1:3">
      <c r="A193" s="77"/>
      <c r="B193" s="78"/>
      <c r="C193" s="78"/>
    </row>
    <row r="194" spans="1:3">
      <c r="A194" s="77"/>
      <c r="B194" s="78"/>
      <c r="C194" s="78"/>
    </row>
    <row r="195" spans="1:3">
      <c r="A195" s="77"/>
      <c r="B195" s="78"/>
      <c r="C195" s="78"/>
    </row>
    <row r="196" spans="1:3">
      <c r="A196" s="77"/>
      <c r="B196" s="78"/>
      <c r="C196" s="78"/>
    </row>
    <row r="197" spans="1:3">
      <c r="A197" s="77"/>
      <c r="B197" s="78"/>
      <c r="C197" s="78"/>
    </row>
    <row r="198" spans="1:3">
      <c r="A198" s="77"/>
      <c r="B198" s="78"/>
      <c r="C198" s="78"/>
    </row>
    <row r="199" spans="1:3">
      <c r="A199" s="77"/>
      <c r="B199" s="78"/>
      <c r="C199" s="78"/>
    </row>
    <row r="200" spans="1:3">
      <c r="A200" s="77"/>
      <c r="B200" s="78"/>
      <c r="C200" s="78"/>
    </row>
    <row r="201" spans="1:3">
      <c r="A201" s="77"/>
      <c r="B201" s="78"/>
      <c r="C201" s="78"/>
    </row>
    <row r="202" spans="1:3">
      <c r="A202" s="77"/>
      <c r="B202" s="78"/>
      <c r="C202" s="78"/>
    </row>
    <row r="203" spans="1:3">
      <c r="A203" s="77"/>
      <c r="B203" s="78"/>
      <c r="C203" s="78"/>
    </row>
    <row r="204" spans="1:3">
      <c r="A204" s="77"/>
      <c r="B204" s="78"/>
      <c r="C204" s="78"/>
    </row>
    <row r="205" spans="1:3">
      <c r="A205" s="77"/>
      <c r="B205" s="78"/>
      <c r="C205" s="78"/>
    </row>
    <row r="206" spans="1:3">
      <c r="A206" s="79"/>
      <c r="B206" s="78"/>
      <c r="C206" s="79"/>
    </row>
    <row r="207" spans="1:3">
      <c r="A207" s="77"/>
      <c r="B207" s="78"/>
      <c r="C207" s="78"/>
    </row>
    <row r="208" spans="1:3">
      <c r="A208" s="77"/>
      <c r="B208" s="78"/>
      <c r="C208" s="78"/>
    </row>
    <row r="209" spans="1:3">
      <c r="A209" s="79"/>
      <c r="B209" s="78"/>
      <c r="C209" s="79"/>
    </row>
    <row r="210" spans="1:3">
      <c r="A210" s="77"/>
      <c r="B210" s="78"/>
      <c r="C210" s="78"/>
    </row>
    <row r="211" spans="1:3">
      <c r="A211" s="77"/>
      <c r="B211" s="78"/>
      <c r="C211" s="78"/>
    </row>
    <row r="212" spans="1:3">
      <c r="A212" s="77"/>
      <c r="B212" s="78"/>
      <c r="C212" s="78"/>
    </row>
    <row r="213" spans="1:3">
      <c r="A213" s="77"/>
      <c r="B213" s="78"/>
      <c r="C213" s="78"/>
    </row>
    <row r="214" spans="1:3">
      <c r="A214" s="77"/>
      <c r="B214" s="78"/>
      <c r="C214" s="78"/>
    </row>
    <row r="215" spans="1:3">
      <c r="A215" s="77"/>
      <c r="B215" s="78"/>
      <c r="C215" s="78"/>
    </row>
    <row r="216" spans="1:3">
      <c r="A216" s="77"/>
      <c r="B216" s="78"/>
      <c r="C216" s="78"/>
    </row>
    <row r="217" spans="1:3">
      <c r="A217" s="77"/>
      <c r="B217" s="78"/>
      <c r="C217" s="78"/>
    </row>
    <row r="218" spans="1:3">
      <c r="A218" s="77"/>
      <c r="B218" s="78"/>
      <c r="C218" s="78"/>
    </row>
    <row r="219" spans="1:3">
      <c r="A219" s="77"/>
      <c r="B219" s="78"/>
      <c r="C219" s="78"/>
    </row>
    <row r="220" spans="1:3">
      <c r="A220" s="77"/>
      <c r="B220" s="78"/>
      <c r="C220" s="78"/>
    </row>
    <row r="221" spans="1:3">
      <c r="A221" s="77"/>
      <c r="B221" s="78"/>
      <c r="C221" s="78"/>
    </row>
    <row r="222" spans="1:3">
      <c r="A222" s="77"/>
      <c r="B222" s="78"/>
      <c r="C222" s="78"/>
    </row>
    <row r="223" spans="1:3">
      <c r="A223" s="77"/>
      <c r="B223" s="78"/>
      <c r="C223" s="78"/>
    </row>
    <row r="224" spans="1:3">
      <c r="A224" s="77"/>
      <c r="B224" s="78"/>
      <c r="C224" s="78"/>
    </row>
    <row r="225" spans="1:3">
      <c r="A225" s="77"/>
      <c r="B225" s="78"/>
      <c r="C225" s="78"/>
    </row>
    <row r="226" spans="1:3">
      <c r="A226" s="77"/>
      <c r="B226" s="78"/>
      <c r="C226" s="78"/>
    </row>
    <row r="227" spans="1:3">
      <c r="A227" s="77"/>
      <c r="B227" s="78"/>
      <c r="C227" s="78"/>
    </row>
    <row r="228" spans="1:3">
      <c r="A228" s="77"/>
      <c r="B228" s="78"/>
      <c r="C228" s="78"/>
    </row>
    <row r="229" spans="1:3">
      <c r="A229" s="77"/>
      <c r="B229" s="78"/>
      <c r="C229" s="78"/>
    </row>
    <row r="230" spans="1:3">
      <c r="A230" s="77"/>
      <c r="B230" s="78"/>
      <c r="C230" s="78"/>
    </row>
    <row r="231" spans="1:3">
      <c r="A231" s="77"/>
      <c r="B231" s="78"/>
      <c r="C231" s="78"/>
    </row>
    <row r="232" spans="1:3">
      <c r="A232" s="79"/>
      <c r="B232" s="78"/>
      <c r="C232" s="79"/>
    </row>
    <row r="233" spans="1:3">
      <c r="A233" s="79"/>
      <c r="B233" s="78"/>
      <c r="C233" s="79"/>
    </row>
    <row r="234" spans="1:3">
      <c r="A234" s="77"/>
      <c r="B234" s="78"/>
      <c r="C234" s="78"/>
    </row>
    <row r="235" spans="1:3">
      <c r="A235" s="77"/>
      <c r="B235" s="78"/>
      <c r="C235" s="78"/>
    </row>
    <row r="236" spans="1:3">
      <c r="A236" s="77"/>
      <c r="B236" s="78"/>
      <c r="C236" s="78"/>
    </row>
    <row r="237" spans="1:3">
      <c r="A237" s="77"/>
      <c r="B237" s="78"/>
      <c r="C237" s="78"/>
    </row>
    <row r="238" spans="1:3">
      <c r="A238" s="77"/>
      <c r="B238" s="78"/>
      <c r="C238" s="78"/>
    </row>
    <row r="239" spans="1:3">
      <c r="A239" s="77"/>
      <c r="B239" s="78"/>
      <c r="C239" s="78"/>
    </row>
    <row r="240" spans="1:3">
      <c r="A240" s="77"/>
      <c r="B240" s="78"/>
      <c r="C240" s="78"/>
    </row>
    <row r="241" spans="1:3">
      <c r="A241" s="77"/>
      <c r="B241" s="78"/>
      <c r="C241" s="78"/>
    </row>
    <row r="242" spans="1:3">
      <c r="A242" s="77"/>
      <c r="B242" s="78"/>
      <c r="C242" s="78"/>
    </row>
    <row r="243" spans="1:3">
      <c r="A243" s="77"/>
      <c r="B243" s="78"/>
      <c r="C243" s="78"/>
    </row>
    <row r="244" spans="1:3">
      <c r="A244" s="77"/>
      <c r="B244" s="78"/>
      <c r="C244" s="78"/>
    </row>
    <row r="245" spans="1:3">
      <c r="A245" s="77"/>
      <c r="B245" s="78"/>
      <c r="C245" s="78"/>
    </row>
    <row r="246" spans="1:3">
      <c r="A246" s="77"/>
      <c r="B246" s="78"/>
      <c r="C246" s="78"/>
    </row>
    <row r="247" spans="1:3">
      <c r="A247" s="77"/>
      <c r="B247" s="78"/>
      <c r="C247" s="78"/>
    </row>
    <row r="248" spans="1:3">
      <c r="A248" s="77"/>
      <c r="B248" s="78"/>
      <c r="C248" s="78"/>
    </row>
    <row r="249" spans="1:3">
      <c r="A249" s="77"/>
      <c r="B249" s="78"/>
      <c r="C249" s="78"/>
    </row>
    <row r="250" spans="1:3">
      <c r="A250" s="77"/>
      <c r="B250" s="78"/>
      <c r="C250" s="78"/>
    </row>
    <row r="251" spans="1:3">
      <c r="A251" s="77"/>
      <c r="B251" s="78"/>
      <c r="C251" s="78"/>
    </row>
    <row r="252" spans="1:3">
      <c r="A252" s="77"/>
      <c r="B252" s="78"/>
      <c r="C252" s="78"/>
    </row>
    <row r="253" spans="1:3">
      <c r="A253" s="77"/>
      <c r="B253" s="78"/>
      <c r="C253" s="78"/>
    </row>
    <row r="254" spans="1:3">
      <c r="A254" s="77"/>
      <c r="B254" s="78"/>
      <c r="C254" s="78"/>
    </row>
    <row r="255" spans="1:3">
      <c r="A255" s="77"/>
      <c r="B255" s="78"/>
      <c r="C255" s="78"/>
    </row>
    <row r="256" spans="1:3">
      <c r="A256" s="77"/>
      <c r="B256" s="78"/>
      <c r="C256" s="78"/>
    </row>
    <row r="257" spans="1:3">
      <c r="A257" s="77"/>
      <c r="B257" s="78"/>
      <c r="C257" s="78"/>
    </row>
    <row r="258" spans="1:3">
      <c r="A258" s="79"/>
      <c r="B258" s="78"/>
      <c r="C258" s="79"/>
    </row>
    <row r="259" spans="1:3">
      <c r="A259" s="77"/>
      <c r="B259" s="78"/>
      <c r="C259" s="78"/>
    </row>
    <row r="260" spans="1:3">
      <c r="A260" s="77"/>
      <c r="B260" s="78"/>
      <c r="C260" s="78"/>
    </row>
    <row r="261" spans="1:3">
      <c r="A261" s="77"/>
      <c r="B261" s="78"/>
      <c r="C261" s="78"/>
    </row>
    <row r="262" spans="1:3">
      <c r="A262" s="77"/>
      <c r="B262" s="78"/>
      <c r="C262" s="78"/>
    </row>
    <row r="263" spans="1:3">
      <c r="A263" s="77"/>
      <c r="B263" s="78"/>
      <c r="C263" s="78"/>
    </row>
    <row r="264" spans="1:3">
      <c r="A264" s="77"/>
      <c r="B264" s="78"/>
      <c r="C264" s="78"/>
    </row>
    <row r="265" spans="1:3">
      <c r="A265" s="77"/>
      <c r="B265" s="78"/>
      <c r="C265" s="78"/>
    </row>
    <row r="266" spans="1:3">
      <c r="A266" s="77"/>
      <c r="B266" s="78"/>
      <c r="C266" s="78"/>
    </row>
    <row r="267" spans="1:3">
      <c r="A267" s="77"/>
      <c r="B267" s="78"/>
      <c r="C267" s="78"/>
    </row>
    <row r="268" spans="1:3">
      <c r="A268" s="77"/>
      <c r="B268" s="78"/>
      <c r="C268" s="78"/>
    </row>
    <row r="269" spans="1:3">
      <c r="A269" s="77"/>
      <c r="B269" s="78"/>
      <c r="C269" s="78"/>
    </row>
    <row r="270" spans="1:3">
      <c r="A270" s="77"/>
      <c r="B270" s="78"/>
      <c r="C270" s="78"/>
    </row>
    <row r="271" spans="1:3">
      <c r="A271" s="77"/>
      <c r="B271" s="78"/>
      <c r="C271" s="78"/>
    </row>
    <row r="272" spans="1:3">
      <c r="A272" s="77"/>
      <c r="B272" s="78"/>
      <c r="C272" s="78"/>
    </row>
    <row r="273" spans="1:3">
      <c r="A273" s="77"/>
      <c r="B273" s="78"/>
      <c r="C273" s="78"/>
    </row>
    <row r="274" spans="1:3">
      <c r="A274" s="77"/>
      <c r="B274" s="78"/>
      <c r="C274" s="78"/>
    </row>
    <row r="275" spans="1:3">
      <c r="A275" s="77"/>
      <c r="B275" s="78"/>
      <c r="C275" s="78"/>
    </row>
    <row r="276" spans="1:3">
      <c r="A276" s="77"/>
      <c r="B276" s="78"/>
      <c r="C276" s="78"/>
    </row>
    <row r="277" spans="1:3">
      <c r="A277" s="77"/>
      <c r="B277" s="78"/>
      <c r="C277" s="78"/>
    </row>
    <row r="278" spans="1:3">
      <c r="A278" s="79"/>
      <c r="B278" s="78"/>
      <c r="C278" s="79"/>
    </row>
    <row r="279" spans="1:3">
      <c r="A279" s="77"/>
      <c r="B279" s="78"/>
      <c r="C279" s="78"/>
    </row>
    <row r="280" spans="1:3">
      <c r="A280" s="79"/>
      <c r="B280" s="78"/>
      <c r="C280" s="79"/>
    </row>
    <row r="281" spans="1:3">
      <c r="A281" s="79"/>
      <c r="B281" s="78"/>
      <c r="C281" s="79"/>
    </row>
    <row r="282" spans="1:3">
      <c r="A282" s="77"/>
      <c r="B282" s="78"/>
      <c r="C282" s="78"/>
    </row>
    <row r="283" spans="1:3">
      <c r="A283" s="77"/>
      <c r="B283" s="78"/>
      <c r="C283" s="78"/>
    </row>
    <row r="284" spans="1:3">
      <c r="A284" s="77"/>
      <c r="B284" s="78"/>
      <c r="C284" s="78"/>
    </row>
    <row r="285" spans="1:3">
      <c r="A285" s="77"/>
      <c r="B285" s="78"/>
      <c r="C285" s="78"/>
    </row>
    <row r="286" spans="1:3">
      <c r="A286" s="77"/>
      <c r="B286" s="78"/>
      <c r="C286" s="78"/>
    </row>
    <row r="287" spans="1:3">
      <c r="A287" s="77"/>
      <c r="B287" s="78"/>
      <c r="C287" s="78"/>
    </row>
    <row r="288" spans="1:3">
      <c r="A288" s="77"/>
      <c r="B288" s="78"/>
      <c r="C288" s="78"/>
    </row>
    <row r="289" spans="1:3">
      <c r="A289" s="77"/>
      <c r="B289" s="78"/>
      <c r="C289" s="78"/>
    </row>
    <row r="290" spans="1:3">
      <c r="A290" s="77"/>
      <c r="B290" s="78"/>
      <c r="C290" s="78"/>
    </row>
    <row r="291" spans="1:3">
      <c r="A291" s="77"/>
      <c r="B291" s="78"/>
      <c r="C291" s="78"/>
    </row>
    <row r="292" spans="1:3">
      <c r="A292" s="77"/>
      <c r="B292" s="78"/>
      <c r="C292" s="78"/>
    </row>
    <row r="293" spans="1:3">
      <c r="A293" s="77"/>
      <c r="B293" s="78"/>
      <c r="C293" s="78"/>
    </row>
    <row r="294" spans="1:3">
      <c r="A294" s="77"/>
      <c r="B294" s="78"/>
      <c r="C294" s="78"/>
    </row>
    <row r="295" spans="1:3">
      <c r="A295" s="77"/>
      <c r="B295" s="78"/>
      <c r="C295" s="78"/>
    </row>
    <row r="296" spans="1:3">
      <c r="A296" s="77"/>
      <c r="B296" s="78"/>
      <c r="C296" s="78"/>
    </row>
    <row r="297" spans="1:3">
      <c r="A297" s="77"/>
      <c r="B297" s="78"/>
      <c r="C297" s="78"/>
    </row>
    <row r="298" spans="1:3">
      <c r="A298" s="77"/>
      <c r="B298" s="78"/>
      <c r="C298" s="78"/>
    </row>
    <row r="299" spans="1:3">
      <c r="A299" s="77"/>
      <c r="B299" s="78"/>
      <c r="C299" s="78"/>
    </row>
    <row r="300" spans="1:3">
      <c r="A300" s="77"/>
      <c r="B300" s="78"/>
      <c r="C300" s="78"/>
    </row>
    <row r="301" spans="1:3">
      <c r="A301" s="77"/>
      <c r="B301" s="78"/>
      <c r="C301" s="78"/>
    </row>
    <row r="302" spans="1:3">
      <c r="A302" s="77"/>
      <c r="B302" s="78"/>
      <c r="C302" s="78"/>
    </row>
    <row r="303" spans="1:3">
      <c r="A303" s="77"/>
      <c r="B303" s="78"/>
      <c r="C303" s="78"/>
    </row>
    <row r="304" spans="1:3">
      <c r="A304" s="77"/>
      <c r="B304" s="78"/>
      <c r="C304" s="78"/>
    </row>
    <row r="305" spans="1:3">
      <c r="A305" s="77"/>
      <c r="B305" s="78"/>
      <c r="C305" s="78"/>
    </row>
    <row r="306" spans="1:3">
      <c r="A306" s="77"/>
      <c r="B306" s="78"/>
      <c r="C306" s="78"/>
    </row>
    <row r="307" spans="1:3">
      <c r="A307" s="77"/>
      <c r="B307" s="78"/>
      <c r="C307" s="78"/>
    </row>
    <row r="308" spans="1:3">
      <c r="A308" s="77"/>
      <c r="B308" s="78"/>
      <c r="C308" s="78"/>
    </row>
    <row r="309" spans="1:3">
      <c r="A309" s="77"/>
      <c r="B309" s="78"/>
      <c r="C309" s="78"/>
    </row>
    <row r="310" spans="1:3">
      <c r="A310" s="77"/>
      <c r="B310" s="78"/>
      <c r="C310" s="78"/>
    </row>
    <row r="311" spans="1:3">
      <c r="A311" s="77"/>
      <c r="B311" s="78"/>
      <c r="C311" s="78"/>
    </row>
    <row r="312" spans="1:3">
      <c r="A312" s="77"/>
      <c r="B312" s="78"/>
      <c r="C312" s="78"/>
    </row>
    <row r="313" spans="1:3">
      <c r="A313" s="77"/>
      <c r="B313" s="78"/>
      <c r="C313" s="78"/>
    </row>
    <row r="314" spans="1:3">
      <c r="A314" s="77"/>
      <c r="B314" s="78"/>
      <c r="C314" s="78"/>
    </row>
    <row r="315" spans="1:3">
      <c r="A315" s="77"/>
      <c r="B315" s="78"/>
      <c r="C315" s="78"/>
    </row>
    <row r="316" spans="1:3">
      <c r="A316" s="77"/>
      <c r="B316" s="78"/>
      <c r="C316" s="78"/>
    </row>
    <row r="317" spans="1:3">
      <c r="A317" s="77"/>
      <c r="B317" s="78"/>
      <c r="C317" s="78"/>
    </row>
    <row r="318" spans="1:3">
      <c r="A318" s="77"/>
      <c r="B318" s="78"/>
      <c r="C318" s="78"/>
    </row>
    <row r="319" spans="1:3">
      <c r="A319" s="77"/>
      <c r="B319" s="78"/>
      <c r="C319" s="78"/>
    </row>
    <row r="320" spans="1:3">
      <c r="A320" s="77"/>
      <c r="B320" s="78"/>
      <c r="C320" s="78"/>
    </row>
    <row r="321" spans="1:3">
      <c r="A321" s="77"/>
      <c r="B321" s="78"/>
      <c r="C321" s="78"/>
    </row>
    <row r="322" spans="1:3">
      <c r="A322" s="77"/>
      <c r="B322" s="78"/>
      <c r="C322" s="78"/>
    </row>
    <row r="323" spans="1:3">
      <c r="A323" s="77"/>
      <c r="B323" s="78"/>
      <c r="C323" s="78"/>
    </row>
    <row r="324" spans="1:3">
      <c r="A324" s="77"/>
      <c r="B324" s="78"/>
      <c r="C324" s="78"/>
    </row>
    <row r="325" spans="1:3">
      <c r="A325" s="77"/>
      <c r="B325" s="78"/>
      <c r="C325" s="78"/>
    </row>
    <row r="326" spans="1:3">
      <c r="A326" s="77"/>
      <c r="B326" s="78"/>
      <c r="C326" s="78"/>
    </row>
    <row r="327" spans="1:3">
      <c r="A327" s="77"/>
      <c r="B327" s="78"/>
      <c r="C327" s="78"/>
    </row>
    <row r="328" spans="1:3">
      <c r="A328" s="77"/>
      <c r="B328" s="78"/>
      <c r="C328" s="78"/>
    </row>
    <row r="329" spans="1:3">
      <c r="A329" s="77"/>
      <c r="B329" s="78"/>
      <c r="C329" s="78"/>
    </row>
    <row r="330" spans="1:3">
      <c r="A330" s="77"/>
      <c r="B330" s="78"/>
      <c r="C330" s="78"/>
    </row>
    <row r="331" spans="1:3">
      <c r="A331" s="77"/>
      <c r="B331" s="78"/>
      <c r="C331" s="78"/>
    </row>
    <row r="332" spans="1:3">
      <c r="A332" s="77"/>
      <c r="B332" s="78"/>
      <c r="C332" s="78"/>
    </row>
    <row r="333" spans="1:3">
      <c r="A333" s="77"/>
      <c r="B333" s="78"/>
      <c r="C333" s="78"/>
    </row>
    <row r="334" spans="1:3">
      <c r="A334" s="77"/>
      <c r="B334" s="78"/>
      <c r="C334" s="78"/>
    </row>
    <row r="335" spans="1:3">
      <c r="A335" s="77"/>
      <c r="B335" s="78"/>
      <c r="C335" s="78"/>
    </row>
    <row r="336" spans="1:3">
      <c r="A336" s="77"/>
      <c r="B336" s="78"/>
      <c r="C336" s="78"/>
    </row>
    <row r="337" spans="1:3">
      <c r="A337" s="77"/>
      <c r="B337" s="78"/>
      <c r="C337" s="78"/>
    </row>
    <row r="338" spans="1:3">
      <c r="A338" s="77"/>
      <c r="B338" s="78"/>
      <c r="C338" s="78"/>
    </row>
    <row r="339" spans="1:3">
      <c r="A339" s="77"/>
      <c r="B339" s="78"/>
      <c r="C339" s="78"/>
    </row>
    <row r="340" spans="1:3">
      <c r="A340" s="77"/>
      <c r="B340" s="78"/>
      <c r="C340" s="78"/>
    </row>
    <row r="341" spans="1:3">
      <c r="A341" s="77"/>
      <c r="B341" s="78"/>
      <c r="C341" s="78"/>
    </row>
    <row r="342" spans="1:3">
      <c r="A342" s="77"/>
      <c r="B342" s="78"/>
      <c r="C342" s="78"/>
    </row>
    <row r="343" spans="1:3">
      <c r="A343" s="77"/>
      <c r="B343" s="78"/>
      <c r="C343" s="78"/>
    </row>
    <row r="344" spans="1:3">
      <c r="A344" s="77"/>
      <c r="B344" s="78"/>
      <c r="C344" s="78"/>
    </row>
    <row r="345" spans="1:3">
      <c r="A345" s="79"/>
      <c r="B345" s="78"/>
      <c r="C345" s="79"/>
    </row>
    <row r="346" spans="1:3">
      <c r="A346" s="77"/>
      <c r="B346" s="78"/>
      <c r="C346" s="78"/>
    </row>
    <row r="347" spans="1:3">
      <c r="A347" s="77"/>
      <c r="B347" s="78"/>
      <c r="C347" s="78"/>
    </row>
    <row r="348" spans="1:3">
      <c r="A348" s="79"/>
      <c r="B348" s="78"/>
      <c r="C348" s="79"/>
    </row>
    <row r="349" spans="1:3">
      <c r="A349" s="77"/>
      <c r="B349" s="78"/>
      <c r="C349" s="78"/>
    </row>
    <row r="350" spans="1:3">
      <c r="A350" s="77"/>
      <c r="B350" s="78"/>
      <c r="C350" s="78"/>
    </row>
    <row r="351" spans="1:3">
      <c r="A351" s="77"/>
      <c r="B351" s="78"/>
      <c r="C351" s="78"/>
    </row>
    <row r="352" spans="1:3">
      <c r="A352" s="77"/>
      <c r="B352" s="78"/>
      <c r="C352" s="78"/>
    </row>
    <row r="353" spans="1:3">
      <c r="A353" s="77"/>
      <c r="B353" s="78"/>
      <c r="C353" s="78"/>
    </row>
    <row r="354" spans="1:3">
      <c r="A354" s="77"/>
      <c r="B354" s="78"/>
      <c r="C354" s="78"/>
    </row>
    <row r="355" spans="1:3">
      <c r="A355" s="79"/>
      <c r="B355" s="78"/>
      <c r="C355" s="79"/>
    </row>
    <row r="356" spans="1:3">
      <c r="A356" s="77"/>
      <c r="B356" s="78"/>
      <c r="C356" s="78"/>
    </row>
    <row r="357" spans="1:3">
      <c r="A357" s="77"/>
      <c r="B357" s="78"/>
      <c r="C357" s="78"/>
    </row>
    <row r="358" spans="1:3">
      <c r="A358" s="77"/>
      <c r="B358" s="78"/>
      <c r="C358" s="78"/>
    </row>
    <row r="359" spans="1:3">
      <c r="A359" s="79"/>
      <c r="B359" s="78"/>
      <c r="C359" s="79"/>
    </row>
    <row r="360" spans="1:3">
      <c r="A360" s="77"/>
      <c r="B360" s="78"/>
      <c r="C360" s="78"/>
    </row>
    <row r="361" spans="1:3">
      <c r="A361" s="77"/>
      <c r="B361" s="78"/>
      <c r="C361" s="78"/>
    </row>
    <row r="362" spans="1:3">
      <c r="A362" s="79"/>
      <c r="B362" s="78"/>
      <c r="C362" s="79"/>
    </row>
    <row r="363" spans="1:3">
      <c r="A363" s="77"/>
      <c r="B363" s="78"/>
      <c r="C363" s="78"/>
    </row>
    <row r="364" spans="1:3">
      <c r="A364" s="77"/>
      <c r="B364" s="78"/>
      <c r="C364" s="78"/>
    </row>
    <row r="365" spans="1:3">
      <c r="A365" s="77"/>
      <c r="B365" s="78"/>
      <c r="C365" s="78"/>
    </row>
    <row r="366" spans="1:3">
      <c r="A366" s="77"/>
      <c r="B366" s="78"/>
      <c r="C366" s="78"/>
    </row>
    <row r="367" spans="1:3">
      <c r="A367" s="79"/>
      <c r="B367" s="78"/>
      <c r="C367" s="79"/>
    </row>
    <row r="368" spans="1:3">
      <c r="A368" s="77"/>
      <c r="B368" s="78"/>
      <c r="C368" s="78"/>
    </row>
    <row r="369" spans="1:3">
      <c r="A369" s="77"/>
      <c r="B369" s="78"/>
      <c r="C369" s="78"/>
    </row>
    <row r="370" spans="1:3">
      <c r="A370" s="77"/>
      <c r="B370" s="78"/>
      <c r="C370" s="78"/>
    </row>
    <row r="371" spans="1:3">
      <c r="A371" s="77"/>
      <c r="B371" s="78"/>
      <c r="C371" s="78"/>
    </row>
    <row r="372" spans="1:3">
      <c r="A372" s="77"/>
      <c r="B372" s="78"/>
      <c r="C372" s="78"/>
    </row>
    <row r="373" spans="1:3">
      <c r="A373" s="77"/>
      <c r="B373" s="78"/>
      <c r="C373" s="78"/>
    </row>
    <row r="374" spans="1:3">
      <c r="A374" s="77"/>
      <c r="B374" s="78"/>
      <c r="C374" s="78"/>
    </row>
    <row r="375" spans="1:3">
      <c r="A375" s="77"/>
      <c r="B375" s="78"/>
      <c r="C375" s="78"/>
    </row>
    <row r="376" spans="1:3">
      <c r="A376" s="77"/>
      <c r="B376" s="78"/>
      <c r="C376" s="78"/>
    </row>
    <row r="377" spans="1:3">
      <c r="A377" s="77"/>
      <c r="B377" s="78"/>
      <c r="C377" s="78"/>
    </row>
    <row r="378" spans="1:3">
      <c r="A378" s="77"/>
      <c r="B378" s="78"/>
      <c r="C378" s="78"/>
    </row>
    <row r="379" spans="1:3">
      <c r="A379" s="77"/>
      <c r="B379" s="78"/>
      <c r="C379" s="78"/>
    </row>
    <row r="380" spans="1:3">
      <c r="A380" s="77"/>
      <c r="B380" s="78"/>
      <c r="C380" s="78"/>
    </row>
    <row r="381" spans="1:3">
      <c r="A381" s="77"/>
      <c r="B381" s="78"/>
      <c r="C381" s="78"/>
    </row>
    <row r="382" spans="1:3">
      <c r="A382" s="77"/>
      <c r="B382" s="78"/>
      <c r="C382" s="78"/>
    </row>
    <row r="383" spans="1:3">
      <c r="A383" s="77"/>
      <c r="B383" s="78"/>
      <c r="C383" s="78"/>
    </row>
    <row r="384" spans="1:3">
      <c r="A384" s="77"/>
      <c r="B384" s="78"/>
      <c r="C384" s="78"/>
    </row>
    <row r="385" spans="1:3">
      <c r="A385" s="77"/>
      <c r="B385" s="78"/>
      <c r="C385" s="78"/>
    </row>
    <row r="386" spans="1:3">
      <c r="A386" s="77"/>
      <c r="B386" s="78"/>
      <c r="C386" s="78"/>
    </row>
    <row r="387" spans="1:3">
      <c r="A387" s="77"/>
      <c r="B387" s="78"/>
      <c r="C387" s="78"/>
    </row>
    <row r="388" spans="1:3">
      <c r="A388" s="77"/>
      <c r="B388" s="78"/>
      <c r="C388" s="78"/>
    </row>
    <row r="389" spans="1:3">
      <c r="A389" s="77"/>
      <c r="B389" s="78"/>
      <c r="C389" s="78"/>
    </row>
    <row r="390" spans="1:3">
      <c r="A390" s="77"/>
      <c r="B390" s="78"/>
      <c r="C390" s="78"/>
    </row>
    <row r="391" spans="1:3">
      <c r="A391" s="77"/>
      <c r="B391" s="78"/>
      <c r="C391" s="78"/>
    </row>
    <row r="392" spans="1:3">
      <c r="A392" s="79"/>
      <c r="B392" s="78"/>
      <c r="C392" s="79"/>
    </row>
    <row r="393" spans="1:3">
      <c r="A393" s="79"/>
      <c r="B393" s="78"/>
      <c r="C393" s="79"/>
    </row>
    <row r="394" spans="1:3">
      <c r="A394" s="77"/>
      <c r="B394" s="78"/>
      <c r="C394" s="78"/>
    </row>
    <row r="395" spans="1:3">
      <c r="A395" s="77"/>
      <c r="B395" s="78"/>
      <c r="C395" s="78"/>
    </row>
    <row r="396" spans="1:3">
      <c r="A396" s="77"/>
      <c r="B396" s="78"/>
      <c r="C396" s="78"/>
    </row>
    <row r="397" spans="1:3">
      <c r="A397" s="77"/>
      <c r="B397" s="78"/>
      <c r="C397" s="78"/>
    </row>
    <row r="398" spans="1:3">
      <c r="A398" s="77"/>
      <c r="B398" s="78"/>
      <c r="C398" s="78"/>
    </row>
    <row r="399" spans="1:3">
      <c r="A399" s="77"/>
      <c r="B399" s="78"/>
      <c r="C399" s="78"/>
    </row>
    <row r="400" spans="1:3">
      <c r="A400" s="77"/>
      <c r="B400" s="78"/>
      <c r="C400" s="78"/>
    </row>
    <row r="401" spans="1:3">
      <c r="A401" s="77"/>
      <c r="B401" s="78"/>
      <c r="C401" s="78"/>
    </row>
    <row r="402" spans="1:3">
      <c r="A402" s="77"/>
      <c r="B402" s="78"/>
      <c r="C402" s="78"/>
    </row>
    <row r="403" spans="1:3">
      <c r="A403" s="77"/>
      <c r="B403" s="78"/>
      <c r="C403" s="78"/>
    </row>
    <row r="404" spans="1:3">
      <c r="A404" s="77"/>
      <c r="B404" s="78"/>
      <c r="C404" s="78"/>
    </row>
    <row r="405" spans="1:3">
      <c r="A405" s="77"/>
      <c r="B405" s="78"/>
      <c r="C405" s="78"/>
    </row>
    <row r="406" spans="1:3">
      <c r="A406" s="77"/>
      <c r="B406" s="78"/>
      <c r="C406" s="78"/>
    </row>
    <row r="407" spans="1:3">
      <c r="A407" s="77"/>
      <c r="B407" s="78"/>
      <c r="C407" s="78"/>
    </row>
    <row r="408" spans="1:3">
      <c r="A408" s="77"/>
      <c r="B408" s="78"/>
      <c r="C408" s="78"/>
    </row>
    <row r="409" spans="1:3">
      <c r="A409" s="77"/>
      <c r="B409" s="78"/>
      <c r="C409" s="78"/>
    </row>
    <row r="410" spans="1:3">
      <c r="A410" s="77"/>
      <c r="B410" s="78"/>
      <c r="C410" s="78"/>
    </row>
    <row r="411" spans="1:3">
      <c r="A411" s="77"/>
      <c r="B411" s="78"/>
      <c r="C411" s="78"/>
    </row>
    <row r="412" spans="1:3">
      <c r="A412" s="77"/>
      <c r="B412" s="78"/>
      <c r="C412" s="78"/>
    </row>
    <row r="413" spans="1:3">
      <c r="A413" s="77"/>
      <c r="B413" s="78"/>
      <c r="C413" s="78"/>
    </row>
    <row r="414" spans="1:3">
      <c r="A414" s="77"/>
      <c r="B414" s="78"/>
      <c r="C414" s="78"/>
    </row>
    <row r="415" spans="1:3">
      <c r="A415" s="77"/>
      <c r="B415" s="78"/>
      <c r="C415" s="78"/>
    </row>
    <row r="416" spans="1:3">
      <c r="A416" s="77"/>
      <c r="B416" s="78"/>
      <c r="C416" s="78"/>
    </row>
    <row r="417" spans="1:3">
      <c r="A417" s="77"/>
      <c r="B417" s="78"/>
      <c r="C417" s="78"/>
    </row>
    <row r="418" spans="1:3">
      <c r="A418" s="77"/>
      <c r="B418" s="78"/>
      <c r="C418" s="78"/>
    </row>
    <row r="419" spans="1:3">
      <c r="A419" s="77"/>
      <c r="B419" s="78"/>
      <c r="C419" s="78"/>
    </row>
    <row r="420" spans="1:3">
      <c r="A420" s="77"/>
      <c r="B420" s="78"/>
      <c r="C420" s="78"/>
    </row>
    <row r="421" spans="1:3">
      <c r="A421" s="77"/>
      <c r="B421" s="78"/>
      <c r="C421" s="78"/>
    </row>
    <row r="422" spans="1:3">
      <c r="A422" s="77"/>
      <c r="B422" s="78"/>
      <c r="C422" s="78"/>
    </row>
    <row r="423" spans="1:3">
      <c r="A423" s="77"/>
      <c r="B423" s="78"/>
      <c r="C423" s="78"/>
    </row>
    <row r="424" spans="1:3">
      <c r="A424" s="77"/>
      <c r="B424" s="78"/>
      <c r="C424" s="78"/>
    </row>
    <row r="425" spans="1:3">
      <c r="A425" s="77"/>
      <c r="B425" s="78"/>
      <c r="C425" s="78"/>
    </row>
    <row r="426" spans="1:3">
      <c r="A426" s="77"/>
      <c r="B426" s="78"/>
      <c r="C426" s="78"/>
    </row>
    <row r="427" spans="1:3">
      <c r="A427" s="77"/>
      <c r="B427" s="78"/>
      <c r="C427" s="78"/>
    </row>
    <row r="428" spans="1:3">
      <c r="A428" s="77"/>
      <c r="B428" s="78"/>
      <c r="C428" s="78"/>
    </row>
    <row r="429" spans="1:3">
      <c r="A429" s="77"/>
      <c r="B429" s="78"/>
      <c r="C429" s="78"/>
    </row>
    <row r="430" spans="1:3">
      <c r="A430" s="79"/>
      <c r="B430" s="78"/>
      <c r="C430" s="79"/>
    </row>
    <row r="431" spans="1:3">
      <c r="A431" s="77"/>
      <c r="B431" s="78"/>
      <c r="C431" s="78"/>
    </row>
    <row r="432" spans="1:3">
      <c r="A432" s="79"/>
      <c r="B432" s="78"/>
      <c r="C432" s="79"/>
    </row>
    <row r="433" spans="1:3">
      <c r="A433" s="77"/>
      <c r="B433" s="78"/>
      <c r="C433" s="78"/>
    </row>
    <row r="434" spans="1:3">
      <c r="A434" s="77"/>
      <c r="B434" s="78"/>
      <c r="C434" s="78"/>
    </row>
    <row r="435" spans="1:3">
      <c r="A435" s="77"/>
      <c r="B435" s="78"/>
      <c r="C435" s="78"/>
    </row>
    <row r="436" spans="1:3">
      <c r="A436" s="77"/>
      <c r="B436" s="78"/>
      <c r="C436" s="78"/>
    </row>
    <row r="437" spans="1:3">
      <c r="A437" s="77"/>
      <c r="B437" s="78"/>
      <c r="C437" s="78"/>
    </row>
    <row r="438" spans="1:3">
      <c r="A438" s="77"/>
      <c r="B438" s="78"/>
      <c r="C438" s="78"/>
    </row>
    <row r="439" spans="1:3">
      <c r="A439" s="77"/>
      <c r="B439" s="78"/>
      <c r="C439" s="78"/>
    </row>
    <row r="440" spans="1:3">
      <c r="A440" s="79"/>
      <c r="B440" s="78"/>
      <c r="C440" s="79"/>
    </row>
    <row r="441" spans="1:3">
      <c r="A441" s="77"/>
      <c r="B441" s="78"/>
      <c r="C441" s="78"/>
    </row>
    <row r="442" spans="1:3">
      <c r="A442" s="77"/>
      <c r="B442" s="78"/>
      <c r="C442" s="78"/>
    </row>
    <row r="443" spans="1:3">
      <c r="A443" s="77"/>
      <c r="B443" s="78"/>
      <c r="C443" s="78"/>
    </row>
    <row r="444" spans="1:3">
      <c r="A444" s="77"/>
      <c r="B444" s="78"/>
      <c r="C444" s="78"/>
    </row>
    <row r="445" spans="1:3">
      <c r="A445" s="77"/>
      <c r="B445" s="78"/>
      <c r="C445" s="78"/>
    </row>
    <row r="446" spans="1:3">
      <c r="A446" s="77"/>
      <c r="B446" s="78"/>
      <c r="C446" s="78"/>
    </row>
    <row r="447" spans="1:3">
      <c r="A447" s="77"/>
      <c r="B447" s="78"/>
      <c r="C447" s="78"/>
    </row>
    <row r="448" spans="1:3">
      <c r="A448" s="77"/>
      <c r="B448" s="78"/>
      <c r="C448" s="78"/>
    </row>
    <row r="449" spans="1:3">
      <c r="A449" s="77"/>
      <c r="B449" s="78"/>
      <c r="C449" s="78"/>
    </row>
    <row r="450" spans="1:3">
      <c r="A450" s="77"/>
      <c r="B450" s="78"/>
      <c r="C450" s="78"/>
    </row>
    <row r="451" spans="1:3">
      <c r="A451" s="77"/>
      <c r="B451" s="78"/>
      <c r="C451" s="78"/>
    </row>
    <row r="452" spans="1:3">
      <c r="A452" s="77"/>
      <c r="B452" s="78"/>
      <c r="C452" s="78"/>
    </row>
    <row r="453" spans="1:3">
      <c r="A453" s="77"/>
      <c r="B453" s="78"/>
      <c r="C453" s="78"/>
    </row>
    <row r="454" spans="1:3">
      <c r="A454" s="77"/>
      <c r="B454" s="78"/>
      <c r="C454" s="78"/>
    </row>
    <row r="455" spans="1:3">
      <c r="A455" s="77"/>
      <c r="B455" s="78"/>
      <c r="C455" s="78"/>
    </row>
    <row r="456" spans="1:3">
      <c r="A456" s="77"/>
      <c r="B456" s="78"/>
      <c r="C456" s="78"/>
    </row>
    <row r="457" spans="1:3">
      <c r="A457" s="77"/>
      <c r="B457" s="78"/>
      <c r="C457" s="78"/>
    </row>
    <row r="458" spans="1:3">
      <c r="A458" s="77"/>
      <c r="B458" s="78"/>
      <c r="C458" s="78"/>
    </row>
    <row r="459" spans="1:3">
      <c r="A459" s="77"/>
      <c r="B459" s="78"/>
      <c r="C459" s="78"/>
    </row>
    <row r="460" spans="1:3">
      <c r="A460" s="77"/>
      <c r="B460" s="78"/>
      <c r="C460" s="78"/>
    </row>
    <row r="461" spans="1:3">
      <c r="A461" s="77"/>
      <c r="B461" s="78"/>
      <c r="C461" s="78"/>
    </row>
    <row r="462" spans="1:3">
      <c r="A462" s="77"/>
      <c r="B462" s="78"/>
      <c r="C462" s="78"/>
    </row>
    <row r="463" spans="1:3">
      <c r="A463" s="77"/>
      <c r="B463" s="78"/>
      <c r="C463" s="78"/>
    </row>
    <row r="464" spans="1:3">
      <c r="A464" s="77"/>
      <c r="B464" s="78"/>
      <c r="C464" s="78"/>
    </row>
    <row r="465" spans="1:3">
      <c r="A465" s="77"/>
      <c r="B465" s="78"/>
      <c r="C465" s="78"/>
    </row>
    <row r="466" spans="1:3">
      <c r="A466" s="77"/>
      <c r="B466" s="78"/>
      <c r="C466" s="78"/>
    </row>
    <row r="467" spans="1:3">
      <c r="A467" s="77"/>
      <c r="B467" s="78"/>
      <c r="C467" s="78"/>
    </row>
    <row r="468" spans="1:3">
      <c r="A468" s="77"/>
      <c r="B468" s="78"/>
      <c r="C468" s="78"/>
    </row>
    <row r="469" spans="1:3">
      <c r="A469" s="77"/>
      <c r="B469" s="78"/>
      <c r="C469" s="78"/>
    </row>
    <row r="470" spans="1:3">
      <c r="A470" s="77"/>
      <c r="B470" s="78"/>
      <c r="C470" s="78"/>
    </row>
    <row r="471" spans="1:3">
      <c r="A471" s="79"/>
      <c r="B471" s="78"/>
      <c r="C471" s="79"/>
    </row>
    <row r="472" spans="1:3">
      <c r="A472" s="79"/>
      <c r="B472" s="78"/>
      <c r="C472" s="79"/>
    </row>
    <row r="473" spans="1:3">
      <c r="A473" s="77"/>
      <c r="B473" s="78"/>
      <c r="C473" s="78"/>
    </row>
    <row r="474" spans="1:3">
      <c r="A474" s="77"/>
      <c r="B474" s="78"/>
      <c r="C474" s="78"/>
    </row>
    <row r="475" spans="1:3">
      <c r="A475" s="77"/>
      <c r="B475" s="78"/>
      <c r="C475" s="78"/>
    </row>
    <row r="476" spans="1:3">
      <c r="A476" s="79"/>
      <c r="B476" s="78"/>
      <c r="C476" s="79"/>
    </row>
    <row r="477" spans="1:3">
      <c r="A477" s="77"/>
      <c r="B477" s="78"/>
      <c r="C477" s="78"/>
    </row>
    <row r="478" spans="1:3">
      <c r="A478" s="79"/>
      <c r="B478" s="78"/>
      <c r="C478" s="79"/>
    </row>
    <row r="479" spans="1:3">
      <c r="A479" s="77"/>
      <c r="B479" s="78"/>
      <c r="C479" s="78"/>
    </row>
    <row r="480" spans="1:3">
      <c r="A480" s="79"/>
      <c r="B480" s="78"/>
      <c r="C480" s="79"/>
    </row>
    <row r="481" spans="1:3">
      <c r="A481" s="77"/>
      <c r="B481" s="78"/>
      <c r="C481" s="78"/>
    </row>
    <row r="482" spans="1:3">
      <c r="A482" s="77"/>
      <c r="B482" s="78"/>
      <c r="C482" s="78"/>
    </row>
    <row r="483" spans="1:3">
      <c r="A483" s="77"/>
      <c r="B483" s="78"/>
      <c r="C483" s="78"/>
    </row>
    <row r="484" spans="1:3">
      <c r="A484" s="77"/>
      <c r="B484" s="78"/>
      <c r="C484" s="78"/>
    </row>
    <row r="485" spans="1:3">
      <c r="A485" s="77"/>
      <c r="B485" s="78"/>
      <c r="C485" s="78"/>
    </row>
    <row r="486" spans="1:3">
      <c r="A486" s="77"/>
      <c r="B486" s="78"/>
      <c r="C486" s="78"/>
    </row>
    <row r="487" spans="1:3">
      <c r="A487" s="79"/>
      <c r="B487" s="78"/>
      <c r="C487" s="79"/>
    </row>
    <row r="488" spans="1:3">
      <c r="A488" s="77"/>
      <c r="B488" s="78"/>
      <c r="C488" s="78"/>
    </row>
    <row r="489" spans="1:3">
      <c r="A489" s="77"/>
      <c r="B489" s="78"/>
      <c r="C489" s="78"/>
    </row>
    <row r="490" spans="1:3">
      <c r="A490" s="77"/>
      <c r="B490" s="78"/>
      <c r="C490" s="78"/>
    </row>
    <row r="491" spans="1:3">
      <c r="A491" s="77"/>
      <c r="B491" s="78"/>
      <c r="C491" s="78"/>
    </row>
    <row r="492" spans="1:3">
      <c r="A492" s="77"/>
      <c r="B492" s="78"/>
      <c r="C492" s="78"/>
    </row>
    <row r="493" spans="1:3">
      <c r="A493" s="77"/>
      <c r="B493" s="78"/>
      <c r="C493" s="78"/>
    </row>
    <row r="494" spans="1:3">
      <c r="A494" s="77"/>
      <c r="B494" s="78"/>
      <c r="C494" s="78"/>
    </row>
    <row r="495" spans="1:3">
      <c r="A495" s="77"/>
      <c r="B495" s="78"/>
      <c r="C495" s="78"/>
    </row>
    <row r="496" spans="1:3">
      <c r="A496" s="77"/>
      <c r="B496" s="78"/>
      <c r="C496" s="78"/>
    </row>
    <row r="497" spans="1:3">
      <c r="A497" s="77"/>
      <c r="B497" s="78"/>
      <c r="C497" s="78"/>
    </row>
    <row r="498" spans="1:3">
      <c r="A498" s="77"/>
      <c r="B498" s="78"/>
      <c r="C498" s="78"/>
    </row>
    <row r="499" spans="1:3">
      <c r="A499" s="77"/>
      <c r="B499" s="78"/>
      <c r="C499" s="78"/>
    </row>
    <row r="500" spans="1:3">
      <c r="A500" s="77"/>
      <c r="B500" s="78"/>
      <c r="C500" s="78"/>
    </row>
    <row r="501" spans="1:3">
      <c r="A501" s="77"/>
      <c r="B501" s="78"/>
      <c r="C501" s="78"/>
    </row>
    <row r="502" spans="1:3">
      <c r="A502" s="77"/>
      <c r="B502" s="78"/>
      <c r="C502" s="78"/>
    </row>
    <row r="503" spans="1:3">
      <c r="A503" s="77"/>
      <c r="B503" s="78"/>
      <c r="C503" s="78"/>
    </row>
    <row r="504" spans="1:3">
      <c r="A504" s="77"/>
      <c r="B504" s="78"/>
      <c r="C504" s="78"/>
    </row>
    <row r="505" spans="1:3">
      <c r="A505" s="77"/>
      <c r="B505" s="78"/>
      <c r="C505" s="78"/>
    </row>
    <row r="506" spans="1:3">
      <c r="A506" s="77"/>
      <c r="B506" s="78"/>
      <c r="C506" s="78"/>
    </row>
    <row r="507" spans="1:3">
      <c r="A507" s="77"/>
      <c r="B507" s="78"/>
      <c r="C507" s="78"/>
    </row>
    <row r="508" spans="1:3">
      <c r="A508" s="77"/>
      <c r="B508" s="78"/>
      <c r="C508" s="78"/>
    </row>
    <row r="509" spans="1:3">
      <c r="A509" s="77"/>
      <c r="B509" s="78"/>
      <c r="C509" s="78"/>
    </row>
    <row r="510" spans="1:3">
      <c r="A510" s="77"/>
      <c r="B510" s="78"/>
      <c r="C510" s="78"/>
    </row>
    <row r="511" spans="1:3">
      <c r="A511" s="77"/>
      <c r="B511" s="78"/>
      <c r="C511" s="78"/>
    </row>
    <row r="512" spans="1:3">
      <c r="A512" s="77"/>
      <c r="B512" s="78"/>
      <c r="C512" s="78"/>
    </row>
    <row r="513" spans="1:3">
      <c r="A513" s="77"/>
      <c r="B513" s="78"/>
      <c r="C513" s="78"/>
    </row>
    <row r="514" spans="1:3">
      <c r="A514" s="77"/>
      <c r="B514" s="78"/>
      <c r="C514" s="78"/>
    </row>
    <row r="515" spans="1:3">
      <c r="A515" s="77"/>
      <c r="B515" s="78"/>
      <c r="C515" s="78"/>
    </row>
    <row r="516" spans="1:3">
      <c r="A516" s="77"/>
      <c r="B516" s="78"/>
      <c r="C516" s="78"/>
    </row>
    <row r="517" spans="1:3">
      <c r="A517" s="77"/>
      <c r="B517" s="78"/>
      <c r="C517" s="78"/>
    </row>
    <row r="518" spans="1:3">
      <c r="A518" s="77"/>
      <c r="B518" s="78"/>
      <c r="C518" s="78"/>
    </row>
    <row r="519" spans="1:3">
      <c r="A519" s="77"/>
      <c r="B519" s="78"/>
      <c r="C519" s="78"/>
    </row>
    <row r="520" spans="1:3">
      <c r="A520" s="79"/>
      <c r="B520" s="78"/>
      <c r="C520" s="79"/>
    </row>
    <row r="521" spans="1:3">
      <c r="A521" s="77"/>
      <c r="B521" s="78"/>
      <c r="C521" s="78"/>
    </row>
    <row r="522" spans="1:3">
      <c r="A522" s="77"/>
      <c r="B522" s="78"/>
      <c r="C522" s="78"/>
    </row>
    <row r="523" spans="1:3">
      <c r="A523" s="79"/>
      <c r="B523" s="78"/>
      <c r="C523" s="79"/>
    </row>
    <row r="524" spans="1:3">
      <c r="A524" s="77"/>
      <c r="B524" s="78"/>
      <c r="C524" s="78"/>
    </row>
    <row r="525" spans="1:3">
      <c r="A525" s="77"/>
      <c r="B525" s="78"/>
      <c r="C525" s="78"/>
    </row>
    <row r="526" spans="1:3">
      <c r="A526" s="77"/>
      <c r="B526" s="78"/>
      <c r="C526" s="78"/>
    </row>
    <row r="527" spans="1:3">
      <c r="A527" s="77"/>
      <c r="B527" s="78"/>
      <c r="C527" s="78"/>
    </row>
    <row r="528" spans="1:3">
      <c r="A528" s="79"/>
      <c r="B528" s="78"/>
      <c r="C528" s="79"/>
    </row>
    <row r="529" spans="1:3">
      <c r="A529" s="79"/>
      <c r="B529" s="78"/>
      <c r="C529" s="79"/>
    </row>
    <row r="530" spans="1:3">
      <c r="A530" s="77"/>
      <c r="B530" s="78"/>
      <c r="C530" s="78"/>
    </row>
    <row r="531" spans="1:3">
      <c r="A531" s="77"/>
      <c r="B531" s="78"/>
      <c r="C531" s="78"/>
    </row>
    <row r="532" spans="1:3">
      <c r="A532" s="77"/>
      <c r="B532" s="78"/>
      <c r="C532" s="78"/>
    </row>
    <row r="533" spans="1:3">
      <c r="A533" s="77"/>
      <c r="B533" s="78"/>
      <c r="C533" s="78"/>
    </row>
    <row r="534" spans="1:3">
      <c r="A534" s="77"/>
      <c r="B534" s="78"/>
      <c r="C534" s="78"/>
    </row>
    <row r="535" spans="1:3">
      <c r="A535" s="77"/>
      <c r="B535" s="78"/>
      <c r="C535" s="78"/>
    </row>
    <row r="536" spans="1:3">
      <c r="A536" s="77"/>
      <c r="B536" s="78"/>
      <c r="C536" s="78"/>
    </row>
    <row r="537" spans="1:3">
      <c r="A537" s="77"/>
      <c r="B537" s="78"/>
      <c r="C537" s="78"/>
    </row>
    <row r="538" spans="1:3">
      <c r="A538" s="77"/>
      <c r="B538" s="78"/>
      <c r="C538" s="78"/>
    </row>
    <row r="539" spans="1:3">
      <c r="A539" s="77"/>
      <c r="B539" s="78"/>
      <c r="C539" s="78"/>
    </row>
    <row r="540" spans="1:3">
      <c r="A540" s="77"/>
      <c r="B540" s="78"/>
      <c r="C540" s="78"/>
    </row>
    <row r="541" spans="1:3">
      <c r="A541" s="77"/>
      <c r="B541" s="78"/>
      <c r="C541" s="78"/>
    </row>
    <row r="542" spans="1:3">
      <c r="A542" s="77"/>
      <c r="B542" s="78"/>
      <c r="C542" s="78"/>
    </row>
    <row r="543" spans="1:3">
      <c r="A543" s="77"/>
      <c r="B543" s="78"/>
      <c r="C543" s="78"/>
    </row>
    <row r="544" spans="1:3">
      <c r="A544" s="77"/>
      <c r="B544" s="78"/>
      <c r="C544" s="78"/>
    </row>
    <row r="545" spans="1:3">
      <c r="A545" s="77"/>
      <c r="B545" s="78"/>
      <c r="C545" s="78"/>
    </row>
    <row r="546" spans="1:3">
      <c r="A546" s="77"/>
      <c r="B546" s="78"/>
      <c r="C546" s="78"/>
    </row>
    <row r="547" spans="1:3">
      <c r="A547" s="77"/>
      <c r="B547" s="78"/>
      <c r="C547" s="78"/>
    </row>
    <row r="548" spans="1:3">
      <c r="A548" s="77"/>
      <c r="B548" s="78"/>
      <c r="C548" s="78"/>
    </row>
    <row r="549" spans="1:3">
      <c r="A549" s="77"/>
      <c r="B549" s="78"/>
      <c r="C549" s="78"/>
    </row>
    <row r="550" spans="1:3">
      <c r="A550" s="77"/>
      <c r="B550" s="78"/>
      <c r="C550" s="78"/>
    </row>
    <row r="551" spans="1:3">
      <c r="A551" s="77"/>
      <c r="B551" s="78"/>
      <c r="C551" s="78"/>
    </row>
    <row r="552" spans="1:3">
      <c r="A552" s="77"/>
      <c r="B552" s="78"/>
      <c r="C552" s="78"/>
    </row>
    <row r="553" spans="1:3">
      <c r="A553" s="77"/>
      <c r="B553" s="78"/>
      <c r="C553" s="78"/>
    </row>
    <row r="554" spans="1:3">
      <c r="A554" s="77"/>
      <c r="B554" s="78"/>
      <c r="C554" s="78"/>
    </row>
    <row r="555" spans="1:3">
      <c r="A555" s="77"/>
      <c r="B555" s="78"/>
      <c r="C555" s="78"/>
    </row>
    <row r="556" spans="1:3">
      <c r="A556" s="77"/>
      <c r="B556" s="78"/>
      <c r="C556" s="78"/>
    </row>
    <row r="557" spans="1:3">
      <c r="A557" s="77"/>
      <c r="B557" s="78"/>
      <c r="C557" s="78"/>
    </row>
    <row r="558" spans="1:3">
      <c r="A558" s="77"/>
      <c r="B558" s="78"/>
      <c r="C558" s="78"/>
    </row>
    <row r="559" spans="1:3">
      <c r="A559" s="77"/>
      <c r="B559" s="78"/>
      <c r="C559" s="78"/>
    </row>
    <row r="560" spans="1:3">
      <c r="A560" s="77"/>
      <c r="B560" s="78"/>
      <c r="C560" s="78"/>
    </row>
    <row r="561" spans="1:3">
      <c r="A561" s="77"/>
      <c r="B561" s="78"/>
      <c r="C561" s="78"/>
    </row>
    <row r="562" spans="1:3">
      <c r="A562" s="77"/>
      <c r="B562" s="78"/>
      <c r="C562" s="78"/>
    </row>
    <row r="563" spans="1:3">
      <c r="A563" s="77"/>
      <c r="B563" s="78"/>
      <c r="C563" s="78"/>
    </row>
    <row r="564" spans="1:3">
      <c r="A564" s="77"/>
      <c r="B564" s="78"/>
      <c r="C564" s="78"/>
    </row>
    <row r="565" spans="1:3">
      <c r="A565" s="77"/>
      <c r="B565" s="78"/>
      <c r="C565" s="78"/>
    </row>
    <row r="566" spans="1:3">
      <c r="A566" s="77"/>
      <c r="B566" s="78"/>
      <c r="C566" s="78"/>
    </row>
    <row r="567" spans="1:3">
      <c r="A567" s="77"/>
      <c r="B567" s="78"/>
      <c r="C567" s="78"/>
    </row>
    <row r="568" spans="1:3">
      <c r="A568" s="79"/>
      <c r="B568" s="78"/>
      <c r="C568" s="79"/>
    </row>
    <row r="569" spans="1:3">
      <c r="A569" s="77"/>
      <c r="B569" s="78"/>
      <c r="C569" s="78"/>
    </row>
    <row r="570" spans="1:3">
      <c r="A570" s="79"/>
      <c r="B570" s="78"/>
      <c r="C570" s="79"/>
    </row>
    <row r="571" spans="1:3">
      <c r="A571" s="77"/>
      <c r="B571" s="78"/>
      <c r="C571" s="78"/>
    </row>
    <row r="572" spans="1:3">
      <c r="A572" s="77"/>
      <c r="B572" s="78"/>
      <c r="C572" s="78"/>
    </row>
    <row r="573" spans="1:3">
      <c r="A573" s="79"/>
      <c r="B573" s="78"/>
      <c r="C573" s="79"/>
    </row>
    <row r="574" spans="1:3">
      <c r="A574" s="77"/>
      <c r="B574" s="78"/>
      <c r="C574" s="78"/>
    </row>
    <row r="575" spans="1:3">
      <c r="A575" s="77"/>
      <c r="B575" s="78"/>
      <c r="C575" s="78"/>
    </row>
    <row r="576" spans="1:3">
      <c r="A576" s="77"/>
      <c r="B576" s="78"/>
      <c r="C576" s="78"/>
    </row>
    <row r="577" spans="1:3">
      <c r="A577" s="77"/>
      <c r="B577" s="78"/>
      <c r="C577" s="78"/>
    </row>
    <row r="578" spans="1:3">
      <c r="A578" s="77"/>
      <c r="B578" s="78"/>
      <c r="C578" s="78"/>
    </row>
    <row r="579" spans="1:3">
      <c r="A579" s="77"/>
      <c r="B579" s="78"/>
      <c r="C579" s="78"/>
    </row>
    <row r="580" spans="1:3">
      <c r="A580" s="77"/>
      <c r="B580" s="78"/>
      <c r="C580" s="78"/>
    </row>
    <row r="581" spans="1:3">
      <c r="A581" s="77"/>
      <c r="B581" s="78"/>
      <c r="C581" s="78"/>
    </row>
    <row r="582" spans="1:3">
      <c r="A582" s="77"/>
      <c r="B582" s="78"/>
      <c r="C582" s="78"/>
    </row>
    <row r="583" spans="1:3">
      <c r="A583" s="77"/>
      <c r="B583" s="78"/>
      <c r="C583" s="78"/>
    </row>
    <row r="584" spans="1:3">
      <c r="A584" s="77"/>
      <c r="B584" s="78"/>
      <c r="C584" s="78"/>
    </row>
    <row r="585" spans="1:3">
      <c r="A585" s="77"/>
      <c r="B585" s="78"/>
      <c r="C585" s="78"/>
    </row>
    <row r="586" spans="1:3">
      <c r="A586" s="77"/>
      <c r="B586" s="78"/>
      <c r="C586" s="78"/>
    </row>
    <row r="587" spans="1:3">
      <c r="A587" s="77"/>
      <c r="B587" s="78"/>
      <c r="C587" s="78"/>
    </row>
    <row r="588" spans="1:3">
      <c r="A588" s="77"/>
      <c r="B588" s="78"/>
      <c r="C588" s="78"/>
    </row>
    <row r="589" spans="1:3">
      <c r="A589" s="77"/>
      <c r="B589" s="78"/>
      <c r="C589" s="78"/>
    </row>
    <row r="590" spans="1:3">
      <c r="A590" s="77"/>
      <c r="B590" s="78"/>
      <c r="C590" s="78"/>
    </row>
    <row r="591" spans="1:3">
      <c r="A591" s="77"/>
      <c r="B591" s="78"/>
      <c r="C591" s="78"/>
    </row>
    <row r="592" spans="1:3">
      <c r="A592" s="77"/>
      <c r="B592" s="78"/>
      <c r="C592" s="78"/>
    </row>
    <row r="593" spans="1:3">
      <c r="A593" s="77"/>
      <c r="B593" s="78"/>
      <c r="C593" s="78"/>
    </row>
    <row r="594" spans="1:3">
      <c r="A594" s="77"/>
      <c r="B594" s="78"/>
      <c r="C594" s="78"/>
    </row>
    <row r="595" spans="1:3">
      <c r="A595" s="77"/>
      <c r="B595" s="78"/>
      <c r="C595" s="78"/>
    </row>
    <row r="596" spans="1:3">
      <c r="A596" s="77"/>
      <c r="B596" s="78"/>
      <c r="C596" s="78"/>
    </row>
    <row r="597" spans="1:3">
      <c r="A597" s="77"/>
      <c r="B597" s="78"/>
      <c r="C597" s="78"/>
    </row>
    <row r="598" spans="1:3">
      <c r="A598" s="77"/>
      <c r="B598" s="78"/>
      <c r="C598" s="78"/>
    </row>
    <row r="599" spans="1:3">
      <c r="A599" s="77"/>
      <c r="B599" s="78"/>
      <c r="C599" s="78"/>
    </row>
    <row r="600" spans="1:3">
      <c r="A600" s="77"/>
      <c r="B600" s="78"/>
      <c r="C600" s="78"/>
    </row>
    <row r="601" spans="1:3">
      <c r="A601" s="77"/>
      <c r="B601" s="78"/>
      <c r="C601" s="78"/>
    </row>
    <row r="602" spans="1:3">
      <c r="A602" s="77"/>
      <c r="B602" s="78"/>
      <c r="C602" s="78"/>
    </row>
    <row r="603" spans="1:3">
      <c r="A603" s="77"/>
      <c r="B603" s="78"/>
      <c r="C603" s="78"/>
    </row>
    <row r="604" spans="1:3">
      <c r="A604" s="77"/>
      <c r="B604" s="78"/>
      <c r="C604" s="78"/>
    </row>
    <row r="605" spans="1:3">
      <c r="A605" s="77"/>
      <c r="B605" s="78"/>
      <c r="C605" s="78"/>
    </row>
    <row r="606" spans="1:3">
      <c r="A606" s="77"/>
      <c r="B606" s="78"/>
      <c r="C606" s="78"/>
    </row>
    <row r="607" spans="1:3">
      <c r="A607" s="77"/>
      <c r="B607" s="78"/>
      <c r="C607" s="78"/>
    </row>
    <row r="608" spans="1:3">
      <c r="A608" s="77"/>
      <c r="B608" s="78"/>
      <c r="C608" s="78"/>
    </row>
    <row r="609" spans="1:3">
      <c r="A609" s="77"/>
      <c r="B609" s="78"/>
      <c r="C609" s="78"/>
    </row>
    <row r="610" spans="1:3">
      <c r="A610" s="77"/>
      <c r="B610" s="78"/>
      <c r="C610" s="78"/>
    </row>
    <row r="611" spans="1:3">
      <c r="A611" s="77"/>
      <c r="B611" s="78"/>
      <c r="C611" s="78"/>
    </row>
    <row r="612" spans="1:3">
      <c r="A612" s="77"/>
      <c r="B612" s="78"/>
      <c r="C612" s="78"/>
    </row>
    <row r="613" spans="1:3">
      <c r="A613" s="77"/>
      <c r="B613" s="78"/>
      <c r="C613" s="78"/>
    </row>
    <row r="614" spans="1:3">
      <c r="A614" s="77"/>
      <c r="B614" s="78"/>
      <c r="C614" s="78"/>
    </row>
    <row r="615" spans="1:3">
      <c r="A615" s="77"/>
      <c r="B615" s="78"/>
      <c r="C615" s="78"/>
    </row>
    <row r="616" spans="1:3">
      <c r="A616" s="77"/>
      <c r="B616" s="78"/>
      <c r="C616" s="78"/>
    </row>
    <row r="617" spans="1:3">
      <c r="A617" s="77"/>
      <c r="B617" s="78"/>
      <c r="C617" s="78"/>
    </row>
    <row r="618" spans="1:3">
      <c r="A618" s="77"/>
      <c r="B618" s="78"/>
      <c r="C618" s="78"/>
    </row>
    <row r="619" spans="1:3">
      <c r="A619" s="77"/>
      <c r="B619" s="78"/>
      <c r="C619" s="78"/>
    </row>
    <row r="620" spans="1:3">
      <c r="A620" s="77"/>
      <c r="B620" s="78"/>
      <c r="C620" s="78"/>
    </row>
    <row r="621" spans="1:3">
      <c r="A621" s="77"/>
      <c r="B621" s="78"/>
      <c r="C621" s="78"/>
    </row>
    <row r="622" spans="1:3">
      <c r="A622" s="77"/>
      <c r="B622" s="78"/>
      <c r="C622" s="78"/>
    </row>
    <row r="623" spans="1:3">
      <c r="A623" s="77"/>
      <c r="B623" s="78"/>
      <c r="C623" s="78"/>
    </row>
    <row r="624" spans="1:3">
      <c r="A624" s="77"/>
      <c r="B624" s="78"/>
      <c r="C624" s="78"/>
    </row>
    <row r="625" spans="1:3">
      <c r="A625" s="77"/>
      <c r="B625" s="78"/>
      <c r="C625" s="78"/>
    </row>
    <row r="626" spans="1:3">
      <c r="A626" s="77"/>
      <c r="B626" s="78"/>
      <c r="C626" s="78"/>
    </row>
    <row r="627" spans="1:3">
      <c r="A627" s="77"/>
      <c r="B627" s="78"/>
      <c r="C627" s="78"/>
    </row>
    <row r="628" spans="1:3">
      <c r="A628" s="79"/>
      <c r="B628" s="78"/>
      <c r="C628" s="79"/>
    </row>
    <row r="629" spans="1:3">
      <c r="A629" s="77"/>
      <c r="B629" s="78"/>
      <c r="C629" s="78"/>
    </row>
    <row r="630" spans="1:3">
      <c r="A630" s="77"/>
      <c r="B630" s="78"/>
      <c r="C630" s="78"/>
    </row>
    <row r="631" spans="1:3">
      <c r="A631" s="77"/>
      <c r="B631" s="78"/>
      <c r="C631" s="78"/>
    </row>
    <row r="632" spans="1:3">
      <c r="A632" s="79"/>
      <c r="B632" s="78"/>
      <c r="C632" s="79"/>
    </row>
    <row r="633" spans="1:3">
      <c r="A633" s="79"/>
      <c r="B633" s="78"/>
      <c r="C633" s="79"/>
    </row>
    <row r="634" spans="1:3">
      <c r="A634" s="77"/>
      <c r="B634" s="78"/>
      <c r="C634" s="78"/>
    </row>
    <row r="635" spans="1:3">
      <c r="A635" s="77"/>
      <c r="B635" s="78"/>
      <c r="C635" s="78"/>
    </row>
    <row r="636" spans="1:3">
      <c r="A636" s="77"/>
      <c r="B636" s="78"/>
      <c r="C636" s="78"/>
    </row>
    <row r="637" spans="1:3">
      <c r="A637" s="77"/>
      <c r="B637" s="78"/>
      <c r="C637" s="78"/>
    </row>
    <row r="638" spans="1:3">
      <c r="A638" s="79"/>
      <c r="B638" s="78"/>
      <c r="C638" s="79"/>
    </row>
    <row r="639" spans="1:3">
      <c r="A639" s="77"/>
      <c r="B639" s="78"/>
      <c r="C639" s="78"/>
    </row>
    <row r="640" spans="1:3">
      <c r="A640" s="79"/>
      <c r="B640" s="78"/>
      <c r="C640" s="79"/>
    </row>
    <row r="641" spans="1:3">
      <c r="A641" s="79"/>
      <c r="B641" s="78"/>
      <c r="C641" s="79"/>
    </row>
    <row r="642" spans="1:3">
      <c r="A642" s="79"/>
      <c r="B642" s="78"/>
      <c r="C642" s="79"/>
    </row>
    <row r="643" spans="1:3">
      <c r="A643" s="77"/>
      <c r="B643" s="78"/>
      <c r="C643" s="78"/>
    </row>
    <row r="644" spans="1:3">
      <c r="A644" s="77"/>
      <c r="B644" s="78"/>
      <c r="C644" s="78"/>
    </row>
    <row r="645" spans="1:3">
      <c r="A645" s="77"/>
      <c r="B645" s="78"/>
      <c r="C645" s="78"/>
    </row>
    <row r="646" spans="1:3">
      <c r="A646" s="77"/>
      <c r="B646" s="78"/>
      <c r="C646" s="78"/>
    </row>
    <row r="647" spans="1:3">
      <c r="A647" s="77"/>
      <c r="B647" s="78"/>
      <c r="C647" s="78"/>
    </row>
    <row r="648" spans="1:3">
      <c r="A648" s="77"/>
      <c r="B648" s="78"/>
      <c r="C648" s="78"/>
    </row>
    <row r="649" spans="1:3">
      <c r="A649" s="77"/>
      <c r="B649" s="78"/>
      <c r="C649" s="78"/>
    </row>
    <row r="650" spans="1:3">
      <c r="A650" s="77"/>
      <c r="B650" s="78"/>
      <c r="C650" s="78"/>
    </row>
    <row r="651" spans="1:3">
      <c r="A651" s="77"/>
      <c r="B651" s="78"/>
      <c r="C651" s="78"/>
    </row>
    <row r="652" spans="1:3">
      <c r="A652" s="77"/>
      <c r="B652" s="78"/>
      <c r="C652" s="78"/>
    </row>
    <row r="653" spans="1:3">
      <c r="A653" s="77"/>
      <c r="B653" s="78"/>
      <c r="C653" s="78"/>
    </row>
    <row r="654" spans="1:3">
      <c r="A654" s="77"/>
      <c r="B654" s="78"/>
      <c r="C654" s="78"/>
    </row>
    <row r="655" spans="1:3">
      <c r="A655" s="77"/>
      <c r="B655" s="78"/>
      <c r="C655" s="78"/>
    </row>
    <row r="656" spans="1:3">
      <c r="A656" s="77"/>
      <c r="B656" s="78"/>
      <c r="C656" s="78"/>
    </row>
    <row r="657" spans="1:3">
      <c r="A657" s="77"/>
      <c r="B657" s="78"/>
      <c r="C657" s="78"/>
    </row>
    <row r="658" spans="1:3">
      <c r="A658" s="77"/>
      <c r="B658" s="78"/>
      <c r="C658" s="78"/>
    </row>
    <row r="659" spans="1:3">
      <c r="A659" s="77"/>
      <c r="B659" s="78"/>
      <c r="C659" s="78"/>
    </row>
    <row r="660" spans="1:3">
      <c r="A660" s="77"/>
      <c r="B660" s="78"/>
      <c r="C660" s="78"/>
    </row>
    <row r="661" spans="1:3">
      <c r="A661" s="77"/>
      <c r="B661" s="78"/>
      <c r="C661" s="78"/>
    </row>
    <row r="662" spans="1:3">
      <c r="A662" s="77"/>
      <c r="B662" s="78"/>
      <c r="C662" s="78"/>
    </row>
    <row r="663" spans="1:3">
      <c r="A663" s="77"/>
      <c r="B663" s="78"/>
      <c r="C663" s="78"/>
    </row>
    <row r="664" spans="1:3">
      <c r="A664" s="77"/>
      <c r="B664" s="78"/>
      <c r="C664" s="78"/>
    </row>
    <row r="665" spans="1:3">
      <c r="A665" s="77"/>
      <c r="B665" s="78"/>
      <c r="C665" s="78"/>
    </row>
    <row r="666" spans="1:3">
      <c r="A666" s="77"/>
      <c r="B666" s="78"/>
      <c r="C666" s="78"/>
    </row>
    <row r="667" spans="1:3">
      <c r="A667" s="77"/>
      <c r="B667" s="78"/>
      <c r="C667" s="78"/>
    </row>
    <row r="668" spans="1:3">
      <c r="A668" s="77"/>
      <c r="B668" s="78"/>
      <c r="C668" s="78"/>
    </row>
    <row r="669" spans="1:3">
      <c r="A669" s="77"/>
      <c r="B669" s="78"/>
      <c r="C669" s="78"/>
    </row>
    <row r="670" spans="1:3">
      <c r="A670" s="77"/>
      <c r="B670" s="78"/>
      <c r="C670" s="78"/>
    </row>
    <row r="671" spans="1:3">
      <c r="A671" s="77"/>
      <c r="B671" s="78"/>
      <c r="C671" s="78"/>
    </row>
    <row r="672" spans="1:3">
      <c r="A672" s="77"/>
      <c r="B672" s="78"/>
      <c r="C672" s="78"/>
    </row>
    <row r="673" spans="1:3">
      <c r="A673" s="77"/>
      <c r="B673" s="78"/>
      <c r="C673" s="78"/>
    </row>
    <row r="674" spans="1:3">
      <c r="A674" s="77"/>
      <c r="B674" s="78"/>
      <c r="C674" s="78"/>
    </row>
    <row r="675" spans="1:3">
      <c r="A675" s="77"/>
      <c r="B675" s="78"/>
      <c r="C675" s="78"/>
    </row>
    <row r="676" spans="1:3">
      <c r="A676" s="77"/>
      <c r="B676" s="78"/>
      <c r="C676" s="78"/>
    </row>
    <row r="677" spans="1:3">
      <c r="A677" s="77"/>
      <c r="B677" s="78"/>
      <c r="C677" s="78"/>
    </row>
    <row r="678" spans="1:3">
      <c r="A678" s="77"/>
      <c r="B678" s="78"/>
      <c r="C678" s="78"/>
    </row>
    <row r="679" spans="1:3">
      <c r="A679" s="77"/>
      <c r="B679" s="78"/>
      <c r="C679" s="78"/>
    </row>
    <row r="680" spans="1:3">
      <c r="A680" s="77"/>
      <c r="B680" s="78"/>
      <c r="C680" s="78"/>
    </row>
    <row r="681" spans="1:3">
      <c r="A681" s="77"/>
      <c r="B681" s="78"/>
      <c r="C681" s="78"/>
    </row>
    <row r="682" spans="1:3">
      <c r="A682" s="77"/>
      <c r="B682" s="78"/>
      <c r="C682" s="78"/>
    </row>
    <row r="683" spans="1:3">
      <c r="A683" s="77"/>
      <c r="B683" s="78"/>
      <c r="C683" s="78"/>
    </row>
    <row r="684" spans="1:3">
      <c r="A684" s="77"/>
      <c r="B684" s="78"/>
      <c r="C684" s="78"/>
    </row>
    <row r="685" spans="1:3">
      <c r="A685" s="77"/>
      <c r="B685" s="78"/>
      <c r="C685" s="78"/>
    </row>
    <row r="686" spans="1:3">
      <c r="A686" s="77"/>
      <c r="B686" s="78"/>
      <c r="C686" s="78"/>
    </row>
    <row r="687" spans="1:3">
      <c r="A687" s="77"/>
      <c r="B687" s="78"/>
      <c r="C687" s="78"/>
    </row>
    <row r="688" spans="1:3">
      <c r="A688" s="77"/>
      <c r="B688" s="78"/>
      <c r="C688" s="78"/>
    </row>
    <row r="689" spans="1:3">
      <c r="A689" s="77"/>
      <c r="B689" s="78"/>
      <c r="C689" s="78"/>
    </row>
    <row r="690" spans="1:3">
      <c r="A690" s="77"/>
      <c r="B690" s="78"/>
      <c r="C690" s="78"/>
    </row>
    <row r="691" spans="1:3">
      <c r="A691" s="77"/>
      <c r="B691" s="78"/>
      <c r="C691" s="78"/>
    </row>
    <row r="692" spans="1:3">
      <c r="A692" s="77"/>
      <c r="B692" s="78"/>
      <c r="C692" s="78"/>
    </row>
    <row r="693" spans="1:3">
      <c r="A693" s="77"/>
      <c r="B693" s="78"/>
      <c r="C693" s="78"/>
    </row>
    <row r="694" spans="1:3">
      <c r="A694" s="77"/>
      <c r="B694" s="78"/>
      <c r="C694" s="78"/>
    </row>
    <row r="695" spans="1:3">
      <c r="A695" s="77"/>
      <c r="B695" s="78"/>
      <c r="C695" s="78"/>
    </row>
    <row r="696" spans="1:3">
      <c r="A696" s="77"/>
      <c r="B696" s="78"/>
      <c r="C696" s="78"/>
    </row>
    <row r="697" spans="1:3">
      <c r="A697" s="77"/>
      <c r="B697" s="78"/>
      <c r="C697" s="78"/>
    </row>
    <row r="698" spans="1:3">
      <c r="A698" s="77"/>
      <c r="B698" s="78"/>
      <c r="C698" s="78"/>
    </row>
    <row r="699" spans="1:3">
      <c r="A699" s="77"/>
      <c r="B699" s="78"/>
      <c r="C699" s="78"/>
    </row>
    <row r="700" spans="1:3">
      <c r="A700" s="77"/>
      <c r="B700" s="78"/>
      <c r="C700" s="78"/>
    </row>
    <row r="701" spans="1:3">
      <c r="A701" s="77"/>
      <c r="B701" s="78"/>
      <c r="C701" s="78"/>
    </row>
    <row r="702" spans="1:3">
      <c r="A702" s="77"/>
      <c r="B702" s="78"/>
      <c r="C702" s="78"/>
    </row>
    <row r="703" spans="1:3">
      <c r="A703" s="77"/>
      <c r="B703" s="78"/>
      <c r="C703" s="78"/>
    </row>
    <row r="704" spans="1:3">
      <c r="A704" s="77"/>
      <c r="B704" s="78"/>
      <c r="C704" s="78"/>
    </row>
    <row r="705" spans="1:3">
      <c r="A705" s="77"/>
      <c r="B705" s="78"/>
      <c r="C705" s="78"/>
    </row>
    <row r="706" spans="1:3">
      <c r="A706" s="77"/>
      <c r="B706" s="78"/>
      <c r="C706" s="78"/>
    </row>
    <row r="707" spans="1:3">
      <c r="A707" s="77"/>
      <c r="B707" s="78"/>
      <c r="C707" s="78"/>
    </row>
    <row r="708" spans="1:3">
      <c r="A708" s="77"/>
      <c r="B708" s="78"/>
      <c r="C708" s="78"/>
    </row>
    <row r="709" spans="1:3">
      <c r="A709" s="77"/>
      <c r="B709" s="78"/>
      <c r="C709" s="78"/>
    </row>
    <row r="710" spans="1:3">
      <c r="A710" s="77"/>
      <c r="B710" s="78"/>
      <c r="C710" s="78"/>
    </row>
    <row r="711" spans="1:3">
      <c r="A711" s="77"/>
      <c r="B711" s="78"/>
      <c r="C711" s="78"/>
    </row>
    <row r="712" spans="1:3">
      <c r="A712" s="77"/>
      <c r="B712" s="78"/>
      <c r="C712" s="78"/>
    </row>
    <row r="713" spans="1:3">
      <c r="A713" s="77"/>
      <c r="B713" s="78"/>
      <c r="C713" s="78"/>
    </row>
    <row r="714" spans="1:3">
      <c r="A714" s="77"/>
      <c r="B714" s="78"/>
      <c r="C714" s="78"/>
    </row>
    <row r="715" spans="1:3">
      <c r="A715" s="77"/>
      <c r="B715" s="78"/>
      <c r="C715" s="78"/>
    </row>
    <row r="716" spans="1:3">
      <c r="A716" s="77"/>
      <c r="B716" s="78"/>
      <c r="C716" s="78"/>
    </row>
    <row r="717" spans="1:3">
      <c r="A717" s="77"/>
      <c r="B717" s="78"/>
      <c r="C717" s="78"/>
    </row>
    <row r="718" spans="1:3">
      <c r="A718" s="77"/>
      <c r="B718" s="78"/>
      <c r="C718" s="78"/>
    </row>
    <row r="719" spans="1:3">
      <c r="A719" s="77"/>
      <c r="B719" s="78"/>
      <c r="C719" s="78"/>
    </row>
    <row r="720" spans="1:3">
      <c r="A720" s="77"/>
      <c r="B720" s="78"/>
      <c r="C720" s="78"/>
    </row>
    <row r="721" spans="1:3">
      <c r="A721" s="77"/>
      <c r="B721" s="78"/>
      <c r="C721" s="78"/>
    </row>
    <row r="722" spans="1:3">
      <c r="A722" s="77"/>
      <c r="B722" s="78"/>
      <c r="C722" s="78"/>
    </row>
    <row r="723" spans="1:3">
      <c r="A723" s="77"/>
      <c r="B723" s="78"/>
      <c r="C723" s="78"/>
    </row>
    <row r="724" spans="1:3">
      <c r="A724" s="77"/>
      <c r="B724" s="78"/>
      <c r="C724" s="78"/>
    </row>
    <row r="725" spans="1:3">
      <c r="A725" s="77"/>
      <c r="B725" s="78"/>
      <c r="C725" s="78"/>
    </row>
    <row r="726" spans="1:3">
      <c r="A726" s="77"/>
      <c r="B726" s="78"/>
      <c r="C726" s="78"/>
    </row>
    <row r="727" spans="1:3">
      <c r="A727" s="77"/>
      <c r="B727" s="78"/>
      <c r="C727" s="78"/>
    </row>
    <row r="728" spans="1:3">
      <c r="A728" s="77"/>
      <c r="B728" s="78"/>
      <c r="C728" s="78"/>
    </row>
    <row r="729" spans="1:3">
      <c r="A729" s="77"/>
      <c r="B729" s="78"/>
      <c r="C729" s="78"/>
    </row>
    <row r="730" spans="1:3">
      <c r="A730" s="77"/>
      <c r="B730" s="78"/>
      <c r="C730" s="78"/>
    </row>
    <row r="731" spans="1:3">
      <c r="A731" s="77"/>
      <c r="B731" s="78"/>
      <c r="C731" s="78"/>
    </row>
    <row r="732" spans="1:3">
      <c r="A732" s="77"/>
      <c r="B732" s="78"/>
      <c r="C732" s="78"/>
    </row>
    <row r="733" spans="1:3">
      <c r="A733" s="77"/>
      <c r="B733" s="78"/>
      <c r="C733" s="78"/>
    </row>
    <row r="734" spans="1:3">
      <c r="A734" s="77"/>
      <c r="B734" s="78"/>
      <c r="C734" s="78"/>
    </row>
    <row r="735" spans="1:3">
      <c r="A735" s="77"/>
      <c r="B735" s="78"/>
      <c r="C735" s="78"/>
    </row>
    <row r="736" spans="1:3">
      <c r="A736" s="77"/>
      <c r="B736" s="78"/>
      <c r="C736" s="78"/>
    </row>
    <row r="737" spans="1:3">
      <c r="A737" s="77"/>
      <c r="B737" s="78"/>
      <c r="C737" s="78"/>
    </row>
    <row r="738" spans="1:3">
      <c r="A738" s="77"/>
      <c r="B738" s="78"/>
      <c r="C738" s="78"/>
    </row>
    <row r="739" spans="1:3">
      <c r="A739" s="77"/>
      <c r="B739" s="78"/>
      <c r="C739" s="78"/>
    </row>
    <row r="740" spans="1:3">
      <c r="A740" s="77"/>
      <c r="B740" s="78"/>
      <c r="C740" s="78"/>
    </row>
    <row r="741" spans="1:3">
      <c r="A741" s="77"/>
      <c r="B741" s="78"/>
      <c r="C741" s="78"/>
    </row>
    <row r="742" spans="1:3">
      <c r="A742" s="77"/>
      <c r="B742" s="78"/>
      <c r="C742" s="78"/>
    </row>
    <row r="743" spans="1:3">
      <c r="A743" s="77"/>
      <c r="B743" s="78"/>
      <c r="C743" s="78"/>
    </row>
    <row r="744" spans="1:3">
      <c r="A744" s="77"/>
      <c r="B744" s="78"/>
      <c r="C744" s="78"/>
    </row>
    <row r="745" spans="1:3">
      <c r="A745" s="77"/>
      <c r="B745" s="78"/>
      <c r="C745" s="78"/>
    </row>
    <row r="746" spans="1:3">
      <c r="A746" s="77"/>
      <c r="B746" s="78"/>
      <c r="C746" s="78"/>
    </row>
    <row r="747" spans="1:3">
      <c r="A747" s="77"/>
      <c r="B747" s="78"/>
      <c r="C747" s="78"/>
    </row>
    <row r="748" spans="1:3">
      <c r="A748" s="77"/>
      <c r="B748" s="78"/>
      <c r="C748" s="78"/>
    </row>
    <row r="749" spans="1:3">
      <c r="A749" s="77"/>
      <c r="B749" s="78"/>
      <c r="C749" s="78"/>
    </row>
    <row r="750" spans="1:3">
      <c r="A750" s="77"/>
      <c r="B750" s="78"/>
      <c r="C750" s="78"/>
    </row>
    <row r="751" spans="1:3">
      <c r="A751" s="77"/>
      <c r="B751" s="78"/>
      <c r="C751" s="78"/>
    </row>
    <row r="752" spans="1:3">
      <c r="A752" s="77"/>
      <c r="B752" s="78"/>
      <c r="C752" s="78"/>
    </row>
    <row r="753" spans="1:3">
      <c r="A753" s="77"/>
      <c r="B753" s="78"/>
      <c r="C753" s="78"/>
    </row>
    <row r="754" spans="1:3">
      <c r="A754" s="77"/>
      <c r="B754" s="78"/>
      <c r="C754" s="78"/>
    </row>
    <row r="755" spans="1:3">
      <c r="A755" s="77"/>
      <c r="B755" s="78"/>
      <c r="C755" s="78"/>
    </row>
    <row r="756" spans="1:3">
      <c r="A756" s="77"/>
      <c r="B756" s="78"/>
      <c r="C756" s="78"/>
    </row>
    <row r="757" spans="1:3">
      <c r="A757" s="77"/>
      <c r="B757" s="78"/>
      <c r="C757" s="78"/>
    </row>
    <row r="758" spans="1:3">
      <c r="A758" s="77"/>
      <c r="B758" s="78"/>
      <c r="C758" s="78"/>
    </row>
    <row r="759" spans="1:3">
      <c r="A759" s="77"/>
      <c r="B759" s="78"/>
      <c r="C759" s="78"/>
    </row>
    <row r="760" spans="1:3">
      <c r="A760" s="77"/>
      <c r="B760" s="78"/>
      <c r="C760" s="78"/>
    </row>
    <row r="761" spans="1:3">
      <c r="A761" s="77"/>
      <c r="B761" s="78"/>
      <c r="C761" s="78"/>
    </row>
    <row r="762" spans="1:3">
      <c r="A762" s="77"/>
      <c r="B762" s="78"/>
      <c r="C762" s="78"/>
    </row>
    <row r="763" spans="1:3">
      <c r="A763" s="77"/>
      <c r="B763" s="78"/>
      <c r="C763" s="78"/>
    </row>
    <row r="764" spans="1:3">
      <c r="A764" s="77"/>
      <c r="B764" s="78"/>
      <c r="C764" s="78"/>
    </row>
    <row r="765" spans="1:3">
      <c r="A765" s="77"/>
      <c r="B765" s="78"/>
      <c r="C765" s="78"/>
    </row>
    <row r="766" spans="1:3">
      <c r="A766" s="77"/>
      <c r="B766" s="78"/>
      <c r="C766" s="78"/>
    </row>
    <row r="767" spans="1:3">
      <c r="A767" s="77"/>
      <c r="B767" s="78"/>
      <c r="C767" s="78"/>
    </row>
    <row r="768" spans="1:3">
      <c r="A768" s="77"/>
      <c r="B768" s="78"/>
      <c r="C768" s="78"/>
    </row>
    <row r="769" spans="1:3">
      <c r="A769" s="77"/>
      <c r="B769" s="78"/>
      <c r="C769" s="78"/>
    </row>
    <row r="770" spans="1:3">
      <c r="A770" s="77"/>
      <c r="B770" s="78"/>
      <c r="C770" s="78"/>
    </row>
    <row r="771" spans="1:3">
      <c r="A771" s="77"/>
      <c r="B771" s="78"/>
      <c r="C771" s="78"/>
    </row>
    <row r="772" spans="1:3">
      <c r="A772" s="77"/>
      <c r="B772" s="78"/>
      <c r="C772" s="78"/>
    </row>
    <row r="773" spans="1:3">
      <c r="A773" s="77"/>
      <c r="B773" s="78"/>
      <c r="C773" s="78"/>
    </row>
    <row r="774" spans="1:3">
      <c r="A774" s="77"/>
      <c r="B774" s="78"/>
      <c r="C774" s="78"/>
    </row>
    <row r="775" spans="1:3">
      <c r="A775" s="77"/>
      <c r="B775" s="78"/>
      <c r="C775" s="78"/>
    </row>
    <row r="776" spans="1:3">
      <c r="A776" s="77"/>
      <c r="B776" s="78"/>
      <c r="C776" s="78"/>
    </row>
    <row r="777" spans="1:3">
      <c r="A777" s="77"/>
      <c r="B777" s="78"/>
      <c r="C777" s="78"/>
    </row>
    <row r="778" spans="1:3">
      <c r="A778" s="77"/>
      <c r="B778" s="78"/>
      <c r="C778" s="78"/>
    </row>
    <row r="779" spans="1:3">
      <c r="A779" s="77"/>
      <c r="B779" s="78"/>
      <c r="C779" s="78"/>
    </row>
    <row r="780" spans="1:3">
      <c r="A780" s="77"/>
      <c r="B780" s="78"/>
      <c r="C780" s="78"/>
    </row>
    <row r="781" spans="1:3">
      <c r="A781" s="77"/>
      <c r="B781" s="78"/>
      <c r="C781" s="78"/>
    </row>
    <row r="782" spans="1:3">
      <c r="A782" s="77"/>
      <c r="B782" s="78"/>
      <c r="C782" s="78"/>
    </row>
    <row r="783" spans="1:3">
      <c r="A783" s="77"/>
      <c r="B783" s="78"/>
      <c r="C783" s="78"/>
    </row>
    <row r="784" spans="1:3">
      <c r="A784" s="77"/>
      <c r="B784" s="78"/>
      <c r="C784" s="78"/>
    </row>
    <row r="785" spans="1:3">
      <c r="A785" s="77"/>
      <c r="B785" s="78"/>
      <c r="C785" s="78"/>
    </row>
    <row r="786" spans="1:3">
      <c r="A786" s="77"/>
      <c r="B786" s="78"/>
      <c r="C786" s="78"/>
    </row>
    <row r="787" spans="1:3">
      <c r="A787" s="77"/>
      <c r="B787" s="78"/>
      <c r="C787" s="78"/>
    </row>
    <row r="788" spans="1:3">
      <c r="A788" s="77"/>
      <c r="B788" s="78"/>
      <c r="C788" s="78"/>
    </row>
    <row r="789" spans="1:3">
      <c r="A789" s="77"/>
      <c r="B789" s="78"/>
      <c r="C789" s="78"/>
    </row>
    <row r="790" spans="1:3">
      <c r="A790" s="77"/>
      <c r="B790" s="78"/>
      <c r="C790" s="78"/>
    </row>
    <row r="791" spans="1:3">
      <c r="A791" s="77"/>
      <c r="B791" s="78"/>
      <c r="C791" s="78"/>
    </row>
    <row r="792" spans="1:3">
      <c r="A792" s="77"/>
      <c r="B792" s="78"/>
      <c r="C792" s="78"/>
    </row>
    <row r="793" spans="1:3">
      <c r="A793" s="77"/>
      <c r="B793" s="78"/>
      <c r="C793" s="78"/>
    </row>
    <row r="794" spans="1:3">
      <c r="A794" s="77"/>
      <c r="B794" s="78"/>
      <c r="C794" s="78"/>
    </row>
    <row r="795" spans="1:3">
      <c r="A795" s="77"/>
      <c r="B795" s="78"/>
      <c r="C795" s="78"/>
    </row>
    <row r="796" spans="1:3">
      <c r="A796" s="77"/>
      <c r="B796" s="78"/>
      <c r="C796" s="78"/>
    </row>
    <row r="797" spans="1:3">
      <c r="A797" s="77"/>
      <c r="B797" s="78"/>
      <c r="C797" s="78"/>
    </row>
    <row r="798" spans="1:3">
      <c r="A798" s="77"/>
      <c r="B798" s="78"/>
      <c r="C798" s="78"/>
    </row>
    <row r="799" spans="1:3">
      <c r="A799" s="77"/>
      <c r="B799" s="78"/>
      <c r="C799" s="78"/>
    </row>
    <row r="800" spans="1:3">
      <c r="A800" s="77"/>
      <c r="B800" s="78"/>
      <c r="C800" s="78"/>
    </row>
    <row r="801" spans="1:3">
      <c r="A801" s="77"/>
      <c r="B801" s="78"/>
      <c r="C801" s="78"/>
    </row>
    <row r="802" spans="1:3">
      <c r="A802" s="77"/>
      <c r="B802" s="78"/>
      <c r="C802" s="78"/>
    </row>
    <row r="803" spans="1:3">
      <c r="A803" s="77"/>
      <c r="B803" s="78"/>
      <c r="C803" s="78"/>
    </row>
    <row r="804" spans="1:3">
      <c r="A804" s="77"/>
      <c r="B804" s="78"/>
      <c r="C804" s="78"/>
    </row>
    <row r="805" spans="1:3">
      <c r="A805" s="77"/>
      <c r="B805" s="78"/>
      <c r="C805" s="78"/>
    </row>
    <row r="806" spans="1:3">
      <c r="A806" s="77"/>
      <c r="B806" s="78"/>
      <c r="C806" s="78"/>
    </row>
    <row r="807" spans="1:3">
      <c r="A807" s="77"/>
      <c r="B807" s="78"/>
      <c r="C807" s="78"/>
    </row>
    <row r="808" spans="1:3">
      <c r="A808" s="77"/>
      <c r="B808" s="78"/>
      <c r="C808" s="78"/>
    </row>
    <row r="809" spans="1:3">
      <c r="A809" s="77"/>
      <c r="B809" s="78"/>
      <c r="C809" s="78"/>
    </row>
    <row r="810" spans="1:3">
      <c r="A810" s="77"/>
      <c r="B810" s="78"/>
      <c r="C810" s="78"/>
    </row>
    <row r="811" spans="1:3">
      <c r="A811" s="77"/>
      <c r="B811" s="78"/>
      <c r="C811" s="78"/>
    </row>
    <row r="812" spans="1:3">
      <c r="A812" s="77"/>
      <c r="B812" s="78"/>
      <c r="C812" s="78"/>
    </row>
    <row r="813" spans="1:3">
      <c r="A813" s="77"/>
      <c r="B813" s="78"/>
      <c r="C813" s="78"/>
    </row>
    <row r="814" spans="1:3">
      <c r="A814" s="77"/>
      <c r="B814" s="78"/>
      <c r="C814" s="78"/>
    </row>
    <row r="815" spans="1:3">
      <c r="A815" s="77"/>
      <c r="B815" s="78"/>
      <c r="C815" s="78"/>
    </row>
    <row r="816" spans="1:3">
      <c r="A816" s="77"/>
      <c r="B816" s="78"/>
      <c r="C816" s="78"/>
    </row>
    <row r="817" spans="1:3">
      <c r="A817" s="77"/>
      <c r="B817" s="78"/>
      <c r="C817" s="78"/>
    </row>
    <row r="818" spans="1:3">
      <c r="A818" s="77"/>
      <c r="B818" s="78"/>
      <c r="C818" s="78"/>
    </row>
    <row r="819" spans="1:3">
      <c r="A819" s="77"/>
      <c r="B819" s="78"/>
      <c r="C819" s="78"/>
    </row>
    <row r="820" spans="1:3">
      <c r="A820" s="77"/>
      <c r="B820" s="78"/>
      <c r="C820" s="78"/>
    </row>
    <row r="821" spans="1:3">
      <c r="A821" s="77"/>
      <c r="B821" s="78"/>
      <c r="C821" s="78"/>
    </row>
    <row r="822" spans="1:3">
      <c r="A822" s="77"/>
      <c r="B822" s="78"/>
      <c r="C822" s="78"/>
    </row>
    <row r="823" spans="1:3">
      <c r="A823" s="77"/>
      <c r="B823" s="78"/>
      <c r="C823" s="78"/>
    </row>
    <row r="824" spans="1:3">
      <c r="A824" s="77"/>
      <c r="B824" s="78"/>
      <c r="C824" s="78"/>
    </row>
    <row r="825" spans="1:3">
      <c r="A825" s="77"/>
      <c r="B825" s="78"/>
      <c r="C825" s="78"/>
    </row>
    <row r="826" spans="1:3">
      <c r="A826" s="77"/>
      <c r="B826" s="78"/>
      <c r="C826" s="78"/>
    </row>
    <row r="827" spans="1:3">
      <c r="A827" s="77"/>
      <c r="B827" s="78"/>
      <c r="C827" s="78"/>
    </row>
    <row r="828" spans="1:3">
      <c r="A828" s="77"/>
      <c r="B828" s="78"/>
      <c r="C828" s="78"/>
    </row>
    <row r="829" spans="1:3">
      <c r="A829" s="77"/>
      <c r="B829" s="78"/>
      <c r="C829" s="78"/>
    </row>
    <row r="830" spans="1:3">
      <c r="A830" s="77"/>
      <c r="B830" s="78"/>
      <c r="C830" s="78"/>
    </row>
    <row r="831" spans="1:3">
      <c r="A831" s="77"/>
      <c r="B831" s="78"/>
      <c r="C831" s="78"/>
    </row>
    <row r="832" spans="1:3">
      <c r="A832" s="77"/>
      <c r="B832" s="78"/>
      <c r="C832" s="78"/>
    </row>
    <row r="833" spans="1:3">
      <c r="A833" s="77"/>
      <c r="B833" s="78"/>
      <c r="C833" s="78"/>
    </row>
    <row r="834" spans="1:3">
      <c r="A834" s="77"/>
      <c r="B834" s="78"/>
      <c r="C834" s="78"/>
    </row>
    <row r="835" spans="1:3">
      <c r="A835" s="77"/>
      <c r="B835" s="78"/>
      <c r="C835" s="78"/>
    </row>
    <row r="836" spans="1:3">
      <c r="A836" s="77"/>
      <c r="B836" s="78"/>
      <c r="C836" s="78"/>
    </row>
    <row r="837" spans="1:3">
      <c r="A837" s="77"/>
      <c r="B837" s="78"/>
      <c r="C837" s="78"/>
    </row>
    <row r="838" spans="1:3">
      <c r="A838" s="77"/>
      <c r="B838" s="78"/>
      <c r="C838" s="78"/>
    </row>
    <row r="839" spans="1:3">
      <c r="A839" s="77"/>
      <c r="B839" s="78"/>
      <c r="C839" s="78"/>
    </row>
    <row r="840" spans="1:3">
      <c r="A840" s="77"/>
      <c r="B840" s="78"/>
      <c r="C840" s="78"/>
    </row>
    <row r="841" spans="1:3">
      <c r="A841" s="77"/>
      <c r="B841" s="78"/>
      <c r="C841" s="78"/>
    </row>
    <row r="842" spans="1:3">
      <c r="A842" s="77"/>
      <c r="B842" s="78"/>
      <c r="C842" s="78"/>
    </row>
    <row r="843" spans="1:3">
      <c r="A843" s="77"/>
      <c r="B843" s="78"/>
      <c r="C843" s="78"/>
    </row>
    <row r="844" spans="1:3">
      <c r="A844" s="77"/>
      <c r="B844" s="78"/>
      <c r="C844" s="78"/>
    </row>
    <row r="845" spans="1:3">
      <c r="A845" s="77"/>
      <c r="B845" s="78"/>
      <c r="C845" s="78"/>
    </row>
    <row r="846" spans="1:3">
      <c r="A846" s="77"/>
      <c r="B846" s="78"/>
      <c r="C846" s="78"/>
    </row>
    <row r="847" spans="1:3">
      <c r="A847" s="77"/>
      <c r="B847" s="78"/>
      <c r="C847" s="78"/>
    </row>
    <row r="848" spans="1:3">
      <c r="A848" s="77"/>
      <c r="B848" s="78"/>
      <c r="C848" s="78"/>
    </row>
    <row r="849" spans="1:3">
      <c r="A849" s="77"/>
      <c r="B849" s="78"/>
      <c r="C849" s="78"/>
    </row>
    <row r="850" spans="1:3">
      <c r="A850" s="77"/>
      <c r="B850" s="78"/>
      <c r="C850" s="78"/>
    </row>
    <row r="851" spans="1:3">
      <c r="A851" s="77"/>
      <c r="B851" s="78"/>
      <c r="C851" s="78"/>
    </row>
    <row r="852" spans="1:3">
      <c r="A852" s="77"/>
      <c r="B852" s="78"/>
      <c r="C852" s="78"/>
    </row>
    <row r="853" spans="1:3">
      <c r="A853" s="77"/>
      <c r="B853" s="78"/>
      <c r="C853" s="78"/>
    </row>
    <row r="854" spans="1:3">
      <c r="A854" s="77"/>
      <c r="B854" s="78"/>
      <c r="C854" s="78"/>
    </row>
    <row r="855" spans="1:3">
      <c r="A855" s="77"/>
      <c r="B855" s="78"/>
      <c r="C855" s="78"/>
    </row>
    <row r="856" spans="1:3">
      <c r="A856" s="77"/>
      <c r="B856" s="78"/>
      <c r="C856" s="78"/>
    </row>
    <row r="857" spans="1:3">
      <c r="A857" s="77"/>
      <c r="B857" s="78"/>
      <c r="C857" s="78"/>
    </row>
    <row r="858" spans="1:3">
      <c r="A858" s="77"/>
      <c r="B858" s="78"/>
      <c r="C858" s="78"/>
    </row>
    <row r="859" spans="1:3">
      <c r="A859" s="77"/>
      <c r="B859" s="78"/>
      <c r="C859" s="78"/>
    </row>
    <row r="860" spans="1:3">
      <c r="A860" s="77"/>
      <c r="B860" s="78"/>
      <c r="C860" s="78"/>
    </row>
    <row r="861" spans="1:3">
      <c r="A861" s="77"/>
      <c r="B861" s="78"/>
      <c r="C861" s="78"/>
    </row>
    <row r="862" spans="1:3">
      <c r="A862" s="77"/>
      <c r="B862" s="78"/>
      <c r="C862" s="78"/>
    </row>
    <row r="863" spans="1:3">
      <c r="A863" s="77"/>
      <c r="B863" s="78"/>
      <c r="C863" s="78"/>
    </row>
    <row r="864" spans="1:3">
      <c r="A864" s="77"/>
      <c r="B864" s="78"/>
      <c r="C864" s="78"/>
    </row>
    <row r="865" spans="1:3">
      <c r="A865" s="77"/>
      <c r="B865" s="78"/>
      <c r="C865" s="78"/>
    </row>
    <row r="866" spans="1:3">
      <c r="A866" s="77"/>
      <c r="B866" s="78"/>
      <c r="C866" s="78"/>
    </row>
    <row r="867" spans="1:3">
      <c r="A867" s="77"/>
      <c r="B867" s="78"/>
      <c r="C867" s="78"/>
    </row>
    <row r="868" spans="1:3">
      <c r="A868" s="77"/>
      <c r="B868" s="78"/>
      <c r="C868" s="78"/>
    </row>
    <row r="869" spans="1:3">
      <c r="A869" s="77"/>
      <c r="B869" s="78"/>
      <c r="C869" s="78"/>
    </row>
    <row r="870" spans="1:3">
      <c r="A870" s="77"/>
      <c r="B870" s="78"/>
      <c r="C870" s="78"/>
    </row>
    <row r="871" spans="1:3">
      <c r="A871" s="77"/>
      <c r="B871" s="78"/>
      <c r="C871" s="78"/>
    </row>
    <row r="872" spans="1:3">
      <c r="A872" s="77"/>
      <c r="B872" s="78"/>
      <c r="C872" s="78"/>
    </row>
    <row r="873" spans="1:3">
      <c r="A873" s="77"/>
      <c r="B873" s="78"/>
      <c r="C873" s="78"/>
    </row>
    <row r="874" spans="1:3">
      <c r="A874" s="77"/>
      <c r="B874" s="78"/>
      <c r="C874" s="78"/>
    </row>
    <row r="875" spans="1:3">
      <c r="A875" s="77"/>
      <c r="B875" s="78"/>
      <c r="C875" s="78"/>
    </row>
    <row r="876" spans="1:3">
      <c r="A876" s="77"/>
      <c r="B876" s="78"/>
      <c r="C876" s="78"/>
    </row>
    <row r="877" spans="1:3">
      <c r="A877" s="77"/>
      <c r="B877" s="78"/>
      <c r="C877" s="78"/>
    </row>
    <row r="878" spans="1:3">
      <c r="A878" s="77"/>
      <c r="B878" s="78"/>
      <c r="C878" s="78"/>
    </row>
    <row r="879" spans="1:3">
      <c r="A879" s="77"/>
      <c r="B879" s="78"/>
      <c r="C879" s="78"/>
    </row>
    <row r="880" spans="1:3">
      <c r="A880" s="77"/>
      <c r="B880" s="78"/>
      <c r="C880" s="78"/>
    </row>
    <row r="881" spans="1:3">
      <c r="A881" s="77"/>
      <c r="B881" s="78"/>
      <c r="C881" s="78"/>
    </row>
    <row r="882" spans="1:3">
      <c r="A882" s="77"/>
      <c r="B882" s="78"/>
      <c r="C882" s="78"/>
    </row>
    <row r="883" spans="1:3">
      <c r="A883" s="77"/>
      <c r="B883" s="78"/>
      <c r="C883" s="78"/>
    </row>
    <row r="884" spans="1:3">
      <c r="A884" s="77"/>
      <c r="B884" s="78"/>
      <c r="C884" s="78"/>
    </row>
    <row r="885" spans="1:3">
      <c r="A885" s="77"/>
      <c r="B885" s="78"/>
      <c r="C885" s="78"/>
    </row>
    <row r="886" spans="1:3">
      <c r="A886" s="77"/>
      <c r="B886" s="78"/>
      <c r="C886" s="78"/>
    </row>
    <row r="887" spans="1:3">
      <c r="A887" s="77"/>
      <c r="B887" s="78"/>
      <c r="C887" s="78"/>
    </row>
    <row r="888" spans="1:3">
      <c r="A888" s="77"/>
      <c r="B888" s="78"/>
      <c r="C888" s="78"/>
    </row>
    <row r="889" spans="1:3">
      <c r="A889" s="77"/>
      <c r="B889" s="78"/>
      <c r="C889" s="78"/>
    </row>
    <row r="890" spans="1:3">
      <c r="A890" s="77"/>
      <c r="B890" s="78"/>
      <c r="C890" s="78"/>
    </row>
    <row r="891" spans="1:3">
      <c r="A891" s="77"/>
      <c r="B891" s="78"/>
      <c r="C891" s="78"/>
    </row>
    <row r="892" spans="1:3">
      <c r="A892" s="77"/>
      <c r="B892" s="78"/>
      <c r="C892" s="78"/>
    </row>
    <row r="893" spans="1:3">
      <c r="A893" s="77"/>
      <c r="B893" s="78"/>
      <c r="C893" s="78"/>
    </row>
    <row r="894" spans="1:3">
      <c r="A894" s="77"/>
      <c r="B894" s="78"/>
      <c r="C894" s="78"/>
    </row>
    <row r="895" spans="1:3">
      <c r="A895" s="77"/>
      <c r="B895" s="78"/>
      <c r="C895" s="78"/>
    </row>
    <row r="896" spans="1:3">
      <c r="A896" s="77"/>
      <c r="B896" s="78"/>
      <c r="C896" s="78"/>
    </row>
    <row r="897" spans="1:3">
      <c r="A897" s="77"/>
      <c r="B897" s="78"/>
      <c r="C897" s="78"/>
    </row>
    <row r="898" spans="1:3">
      <c r="A898" s="77"/>
      <c r="B898" s="78"/>
      <c r="C898" s="78"/>
    </row>
    <row r="899" spans="1:3">
      <c r="A899" s="77"/>
      <c r="B899" s="78"/>
      <c r="C899" s="78"/>
    </row>
    <row r="900" spans="1:3">
      <c r="A900" s="77"/>
      <c r="B900" s="78"/>
      <c r="C900" s="78"/>
    </row>
    <row r="901" spans="1:3">
      <c r="A901" s="77"/>
      <c r="B901" s="78"/>
      <c r="C901" s="78"/>
    </row>
    <row r="902" spans="1:3">
      <c r="A902" s="77"/>
      <c r="B902" s="78"/>
      <c r="C902" s="78"/>
    </row>
    <row r="903" spans="1:3">
      <c r="A903" s="77"/>
      <c r="B903" s="78"/>
      <c r="C903" s="78"/>
    </row>
    <row r="904" spans="1:3">
      <c r="A904" s="77"/>
      <c r="B904" s="78"/>
      <c r="C904" s="78"/>
    </row>
    <row r="905" spans="1:3">
      <c r="A905" s="77"/>
      <c r="B905" s="78"/>
      <c r="C905" s="78"/>
    </row>
    <row r="906" spans="1:3">
      <c r="A906" s="77"/>
      <c r="B906" s="78"/>
      <c r="C906" s="78"/>
    </row>
    <row r="907" spans="1:3">
      <c r="A907" s="77"/>
      <c r="B907" s="78"/>
      <c r="C907" s="78"/>
    </row>
    <row r="908" spans="1:3">
      <c r="A908" s="77"/>
      <c r="B908" s="78"/>
      <c r="C908" s="78"/>
    </row>
    <row r="909" spans="1:3">
      <c r="A909" s="77"/>
      <c r="B909" s="78"/>
      <c r="C909" s="78"/>
    </row>
    <row r="910" spans="1:3">
      <c r="A910" s="77"/>
      <c r="B910" s="78"/>
      <c r="C910" s="78"/>
    </row>
    <row r="911" spans="1:3">
      <c r="A911" s="77"/>
      <c r="B911" s="78"/>
      <c r="C911" s="78"/>
    </row>
    <row r="912" spans="1:3">
      <c r="A912" s="77"/>
      <c r="B912" s="78"/>
      <c r="C912" s="78"/>
    </row>
    <row r="913" spans="1:3">
      <c r="A913" s="77"/>
      <c r="B913" s="78"/>
      <c r="C913" s="78"/>
    </row>
    <row r="914" spans="1:3">
      <c r="A914" s="77"/>
      <c r="B914" s="78"/>
      <c r="C914" s="78"/>
    </row>
    <row r="915" spans="1:3">
      <c r="A915" s="77"/>
      <c r="B915" s="78"/>
      <c r="C915" s="78"/>
    </row>
    <row r="916" spans="1:3">
      <c r="A916" s="77"/>
      <c r="B916" s="78"/>
      <c r="C916" s="78"/>
    </row>
    <row r="917" spans="1:3">
      <c r="A917" s="77"/>
      <c r="B917" s="78"/>
      <c r="C917" s="78"/>
    </row>
    <row r="918" spans="1:3">
      <c r="A918" s="77"/>
      <c r="B918" s="78"/>
      <c r="C918" s="78"/>
    </row>
    <row r="919" spans="1:3">
      <c r="A919" s="77"/>
      <c r="B919" s="78"/>
      <c r="C919" s="78"/>
    </row>
    <row r="920" spans="1:3">
      <c r="A920" s="77"/>
      <c r="B920" s="78"/>
      <c r="C920" s="78"/>
    </row>
    <row r="921" spans="1:3">
      <c r="A921" s="77"/>
      <c r="B921" s="78"/>
      <c r="C921" s="78"/>
    </row>
    <row r="922" spans="1:3">
      <c r="A922" s="77"/>
      <c r="B922" s="78"/>
      <c r="C922" s="78"/>
    </row>
    <row r="923" spans="1:3">
      <c r="A923" s="77"/>
      <c r="B923" s="78"/>
      <c r="C923" s="78"/>
    </row>
    <row r="924" spans="1:3">
      <c r="A924" s="77"/>
      <c r="B924" s="78"/>
      <c r="C924" s="78"/>
    </row>
    <row r="925" spans="1:3">
      <c r="A925" s="77"/>
      <c r="B925" s="78"/>
      <c r="C925" s="78"/>
    </row>
    <row r="926" spans="1:3">
      <c r="A926" s="77"/>
      <c r="B926" s="78"/>
      <c r="C926" s="78"/>
    </row>
    <row r="927" spans="1:3">
      <c r="A927" s="77"/>
      <c r="B927" s="78"/>
      <c r="C927" s="78"/>
    </row>
    <row r="928" spans="1:3">
      <c r="A928" s="77"/>
      <c r="B928" s="78"/>
      <c r="C928" s="78"/>
    </row>
    <row r="929" spans="1:3">
      <c r="A929" s="77"/>
      <c r="B929" s="78"/>
      <c r="C929" s="78"/>
    </row>
    <row r="930" spans="1:3">
      <c r="A930" s="77"/>
      <c r="B930" s="78"/>
      <c r="C930" s="78"/>
    </row>
    <row r="931" spans="1:3">
      <c r="A931" s="77"/>
      <c r="B931" s="78"/>
      <c r="C931" s="78"/>
    </row>
    <row r="932" spans="1:3">
      <c r="A932" s="77"/>
      <c r="B932" s="78"/>
      <c r="C932" s="78"/>
    </row>
    <row r="933" spans="1:3">
      <c r="A933" s="77"/>
      <c r="B933" s="78"/>
      <c r="C933" s="78"/>
    </row>
    <row r="934" spans="1:3">
      <c r="A934" s="77"/>
      <c r="B934" s="78"/>
      <c r="C934" s="78"/>
    </row>
    <row r="935" spans="1:3">
      <c r="A935" s="77"/>
      <c r="B935" s="78"/>
      <c r="C935" s="78"/>
    </row>
    <row r="936" spans="1:3">
      <c r="A936" s="77"/>
      <c r="B936" s="78"/>
      <c r="C936" s="78"/>
    </row>
    <row r="937" spans="1:3">
      <c r="A937" s="77"/>
      <c r="B937" s="78"/>
      <c r="C937" s="78"/>
    </row>
    <row r="938" spans="1:3">
      <c r="A938" s="77"/>
      <c r="B938" s="78"/>
      <c r="C938" s="78"/>
    </row>
    <row r="939" spans="1:3">
      <c r="A939" s="77"/>
      <c r="B939" s="78"/>
      <c r="C939" s="78"/>
    </row>
    <row r="940" spans="1:3">
      <c r="A940" s="77"/>
      <c r="B940" s="78"/>
      <c r="C940" s="78"/>
    </row>
    <row r="941" spans="1:3">
      <c r="A941" s="77"/>
      <c r="B941" s="78"/>
      <c r="C941" s="78"/>
    </row>
    <row r="942" spans="1:3">
      <c r="A942" s="77"/>
      <c r="B942" s="78"/>
      <c r="C942" s="78"/>
    </row>
    <row r="943" spans="1:3">
      <c r="A943" s="77"/>
      <c r="B943" s="78"/>
      <c r="C943" s="78"/>
    </row>
    <row r="944" spans="1:3">
      <c r="A944" s="77"/>
      <c r="B944" s="78"/>
      <c r="C944" s="78"/>
    </row>
    <row r="945" spans="1:3">
      <c r="A945" s="77"/>
      <c r="B945" s="78"/>
      <c r="C945" s="78"/>
    </row>
    <row r="946" spans="1:3">
      <c r="A946" s="77"/>
      <c r="B946" s="78"/>
      <c r="C946" s="78"/>
    </row>
    <row r="947" spans="1:3">
      <c r="A947" s="77"/>
      <c r="B947" s="78"/>
      <c r="C947" s="78"/>
    </row>
    <row r="948" spans="1:3">
      <c r="A948" s="77"/>
      <c r="B948" s="78"/>
      <c r="C948" s="78"/>
    </row>
    <row r="949" spans="1:3">
      <c r="A949" s="80"/>
      <c r="B949" s="78"/>
      <c r="C949" s="79"/>
    </row>
    <row r="950" spans="1:3">
      <c r="A950" s="77"/>
      <c r="B950" s="78"/>
      <c r="C950" s="78"/>
    </row>
    <row r="951" spans="1:3">
      <c r="A951" s="77"/>
      <c r="B951" s="78"/>
      <c r="C951" s="78"/>
    </row>
    <row r="952" spans="1:3">
      <c r="A952" s="77"/>
      <c r="B952" s="78"/>
      <c r="C952" s="78"/>
    </row>
    <row r="953" spans="1:3">
      <c r="A953" s="77"/>
      <c r="B953" s="78"/>
      <c r="C953" s="78"/>
    </row>
    <row r="954" spans="1:3">
      <c r="A954" s="77"/>
      <c r="B954" s="78"/>
      <c r="C954" s="78"/>
    </row>
    <row r="955" spans="1:3">
      <c r="A955" s="77"/>
      <c r="B955" s="78"/>
      <c r="C955" s="78"/>
    </row>
    <row r="956" spans="1:3">
      <c r="A956" s="77"/>
      <c r="B956" s="78"/>
      <c r="C956" s="78"/>
    </row>
    <row r="957" spans="1:3">
      <c r="A957" s="77"/>
      <c r="B957" s="78"/>
      <c r="C957" s="78"/>
    </row>
    <row r="958" spans="1:3">
      <c r="A958" s="77"/>
      <c r="B958" s="78"/>
      <c r="C958" s="78"/>
    </row>
    <row r="959" spans="1:3">
      <c r="A959" s="77"/>
      <c r="B959" s="78"/>
      <c r="C959" s="78"/>
    </row>
    <row r="960" spans="1:3">
      <c r="A960" s="77"/>
      <c r="B960" s="78"/>
      <c r="C960" s="78"/>
    </row>
    <row r="961" spans="1:3">
      <c r="A961" s="77"/>
      <c r="B961" s="78"/>
      <c r="C961" s="78"/>
    </row>
    <row r="962" spans="1:3">
      <c r="A962" s="77"/>
      <c r="B962" s="78"/>
      <c r="C962" s="78"/>
    </row>
    <row r="963" spans="1:3">
      <c r="A963" s="77"/>
      <c r="B963" s="78"/>
      <c r="C963" s="78"/>
    </row>
    <row r="964" spans="1:3">
      <c r="A964" s="77"/>
      <c r="B964" s="78"/>
      <c r="C964" s="78"/>
    </row>
    <row r="965" spans="1:3">
      <c r="A965" s="77"/>
      <c r="B965" s="78"/>
      <c r="C965" s="78"/>
    </row>
    <row r="966" spans="1:3">
      <c r="A966" s="77"/>
      <c r="B966" s="78"/>
      <c r="C966" s="78"/>
    </row>
    <row r="967" spans="1:3">
      <c r="A967" s="77"/>
      <c r="B967" s="78"/>
      <c r="C967" s="78"/>
    </row>
    <row r="968" spans="1:3">
      <c r="A968" s="77"/>
      <c r="B968" s="78"/>
      <c r="C968" s="78"/>
    </row>
    <row r="969" spans="1:3">
      <c r="A969" s="77"/>
      <c r="B969" s="78"/>
      <c r="C969" s="78"/>
    </row>
    <row r="970" spans="1:3">
      <c r="A970" s="77"/>
      <c r="B970" s="78"/>
      <c r="C970" s="78"/>
    </row>
    <row r="971" spans="1:3">
      <c r="A971" s="77"/>
      <c r="B971" s="78"/>
      <c r="C971" s="78"/>
    </row>
    <row r="972" spans="1:3">
      <c r="A972" s="77"/>
      <c r="B972" s="78"/>
      <c r="C972" s="78"/>
    </row>
    <row r="973" spans="1:3">
      <c r="A973" s="77"/>
      <c r="B973" s="78"/>
      <c r="C973" s="78"/>
    </row>
    <row r="974" spans="1:3">
      <c r="A974" s="79"/>
      <c r="B974" s="78"/>
      <c r="C974" s="79"/>
    </row>
    <row r="975" spans="1:3">
      <c r="A975" s="77"/>
      <c r="B975" s="78"/>
      <c r="C975" s="78"/>
    </row>
    <row r="976" spans="1:3">
      <c r="A976" s="77"/>
      <c r="B976" s="78"/>
      <c r="C976" s="78"/>
    </row>
    <row r="977" spans="1:3">
      <c r="A977" s="77"/>
      <c r="B977" s="78"/>
      <c r="C977" s="78"/>
    </row>
    <row r="978" spans="1:3">
      <c r="A978" s="77"/>
      <c r="B978" s="78"/>
      <c r="C978" s="78"/>
    </row>
    <row r="979" spans="1:3">
      <c r="A979" s="77"/>
      <c r="B979" s="78"/>
      <c r="C979" s="78"/>
    </row>
    <row r="980" spans="1:3">
      <c r="A980" s="77"/>
      <c r="B980" s="78"/>
      <c r="C980" s="78"/>
    </row>
    <row r="981" spans="1:3">
      <c r="A981" s="79"/>
      <c r="B981" s="78"/>
      <c r="C981" s="79"/>
    </row>
    <row r="982" spans="1:3">
      <c r="A982" s="77"/>
      <c r="B982" s="78"/>
      <c r="C982" s="78"/>
    </row>
    <row r="983" spans="1:3">
      <c r="A983" s="77"/>
      <c r="B983" s="78"/>
      <c r="C983" s="78"/>
    </row>
    <row r="984" spans="1:3">
      <c r="A984" s="77"/>
      <c r="B984" s="78"/>
      <c r="C984" s="78"/>
    </row>
    <row r="985" spans="1:3">
      <c r="A985" s="77"/>
      <c r="B985" s="78"/>
      <c r="C985" s="78"/>
    </row>
    <row r="986" spans="1:3">
      <c r="A986" s="77"/>
      <c r="B986" s="78"/>
      <c r="C986" s="78"/>
    </row>
    <row r="987" spans="1:3">
      <c r="A987" s="77"/>
      <c r="B987" s="78"/>
      <c r="C987" s="78"/>
    </row>
    <row r="988" spans="1:3">
      <c r="A988" s="77"/>
      <c r="B988" s="78"/>
      <c r="C988" s="78"/>
    </row>
    <row r="989" spans="1:3">
      <c r="A989" s="77"/>
      <c r="B989" s="78"/>
      <c r="C989" s="78"/>
    </row>
    <row r="990" spans="1:3">
      <c r="A990" s="77"/>
      <c r="B990" s="78"/>
      <c r="C990" s="78"/>
    </row>
    <row r="991" spans="1:3">
      <c r="A991" s="77"/>
      <c r="B991" s="78"/>
      <c r="C991" s="78"/>
    </row>
    <row r="992" spans="1:3">
      <c r="A992" s="77"/>
      <c r="B992" s="78"/>
      <c r="C992" s="78"/>
    </row>
    <row r="993" spans="1:3">
      <c r="A993" s="77"/>
      <c r="B993" s="78"/>
      <c r="C993" s="78"/>
    </row>
    <row r="994" spans="1:3">
      <c r="A994" s="77"/>
      <c r="B994" s="78"/>
      <c r="C994" s="78"/>
    </row>
    <row r="995" spans="1:3">
      <c r="A995" s="77"/>
      <c r="B995" s="78"/>
      <c r="C995" s="78"/>
    </row>
    <row r="996" spans="1:3">
      <c r="A996" s="77"/>
      <c r="B996" s="78"/>
      <c r="C996" s="78"/>
    </row>
    <row r="997" spans="1:3">
      <c r="A997" s="77"/>
      <c r="B997" s="78"/>
      <c r="C997" s="78"/>
    </row>
    <row r="998" spans="1:3">
      <c r="A998" s="77"/>
      <c r="B998" s="78"/>
      <c r="C998" s="78"/>
    </row>
    <row r="999" spans="1:3">
      <c r="A999" s="77"/>
      <c r="B999" s="78"/>
      <c r="C999" s="78"/>
    </row>
    <row r="1000" spans="1:3">
      <c r="A1000" s="77"/>
      <c r="B1000" s="78"/>
      <c r="C1000" s="78"/>
    </row>
    <row r="1001" spans="1:3">
      <c r="A1001" s="77"/>
      <c r="B1001" s="78"/>
      <c r="C1001" s="78"/>
    </row>
    <row r="1002" spans="1:3">
      <c r="A1002" s="77"/>
      <c r="B1002" s="78"/>
      <c r="C1002" s="78"/>
    </row>
    <row r="1003" spans="1:3">
      <c r="A1003" s="77"/>
      <c r="B1003" s="78"/>
      <c r="C1003" s="78"/>
    </row>
    <row r="1004" spans="1:3">
      <c r="A1004" s="77"/>
      <c r="B1004" s="78"/>
      <c r="C1004" s="78"/>
    </row>
    <row r="1005" spans="1:3">
      <c r="A1005" s="77"/>
      <c r="B1005" s="78"/>
      <c r="C1005" s="78"/>
    </row>
    <row r="1006" spans="1:3">
      <c r="A1006" s="77"/>
      <c r="B1006" s="78"/>
      <c r="C1006" s="78"/>
    </row>
    <row r="1007" spans="1:3">
      <c r="A1007" s="77"/>
      <c r="B1007" s="78"/>
      <c r="C1007" s="78"/>
    </row>
    <row r="1008" spans="1:3">
      <c r="A1008" s="77"/>
      <c r="B1008" s="78"/>
      <c r="C1008" s="78"/>
    </row>
    <row r="1009" spans="1:3">
      <c r="A1009" s="77"/>
      <c r="B1009" s="78"/>
      <c r="C1009" s="78"/>
    </row>
    <row r="1010" spans="1:3">
      <c r="A1010" s="77"/>
      <c r="B1010" s="78"/>
      <c r="C1010" s="78"/>
    </row>
    <row r="1011" spans="1:3">
      <c r="A1011" s="77"/>
      <c r="B1011" s="78"/>
      <c r="C1011" s="78"/>
    </row>
    <row r="1012" spans="1:3">
      <c r="A1012" s="77"/>
      <c r="B1012" s="78"/>
      <c r="C1012" s="78"/>
    </row>
    <row r="1013" spans="1:3">
      <c r="A1013" s="77"/>
      <c r="B1013" s="78"/>
      <c r="C1013" s="78"/>
    </row>
    <row r="1014" spans="1:3">
      <c r="A1014" s="77"/>
      <c r="B1014" s="78"/>
      <c r="C1014" s="78"/>
    </row>
    <row r="1015" spans="1:3">
      <c r="A1015" s="77"/>
      <c r="B1015" s="78"/>
      <c r="C1015" s="78"/>
    </row>
    <row r="1016" spans="1:3">
      <c r="A1016" s="77"/>
      <c r="B1016" s="78"/>
      <c r="C1016" s="78"/>
    </row>
    <row r="1017" spans="1:3">
      <c r="A1017" s="77"/>
      <c r="B1017" s="78"/>
      <c r="C1017" s="78"/>
    </row>
    <row r="1018" spans="1:3">
      <c r="A1018" s="77"/>
      <c r="B1018" s="78"/>
      <c r="C1018" s="78"/>
    </row>
    <row r="1019" spans="1:3">
      <c r="A1019" s="77"/>
      <c r="B1019" s="78"/>
      <c r="C1019" s="78"/>
    </row>
    <row r="1020" spans="1:3">
      <c r="A1020" s="77"/>
      <c r="B1020" s="78"/>
      <c r="C1020" s="78"/>
    </row>
    <row r="1021" spans="1:3">
      <c r="A1021" s="77"/>
      <c r="B1021" s="78"/>
      <c r="C1021" s="78"/>
    </row>
    <row r="1022" spans="1:3">
      <c r="A1022" s="77"/>
      <c r="B1022" s="78"/>
      <c r="C1022" s="78"/>
    </row>
    <row r="1023" spans="1:3">
      <c r="A1023" s="77"/>
      <c r="B1023" s="78"/>
      <c r="C1023" s="78"/>
    </row>
    <row r="1024" spans="1:3">
      <c r="A1024" s="77"/>
      <c r="B1024" s="78"/>
      <c r="C1024" s="78"/>
    </row>
    <row r="1025" spans="1:3">
      <c r="A1025" s="77"/>
      <c r="B1025" s="78"/>
      <c r="C1025" s="78"/>
    </row>
    <row r="1026" spans="1:3">
      <c r="A1026" s="77"/>
      <c r="B1026" s="78"/>
      <c r="C1026" s="78"/>
    </row>
    <row r="1027" spans="1:3">
      <c r="A1027" s="77"/>
      <c r="B1027" s="78"/>
      <c r="C1027" s="78"/>
    </row>
    <row r="1028" spans="1:3">
      <c r="A1028" s="77"/>
      <c r="B1028" s="78"/>
      <c r="C1028" s="78"/>
    </row>
    <row r="1029" spans="1:3">
      <c r="A1029" s="77"/>
      <c r="B1029" s="78"/>
      <c r="C1029" s="78"/>
    </row>
    <row r="1030" spans="1:3">
      <c r="A1030" s="77"/>
      <c r="B1030" s="78"/>
      <c r="C1030" s="78"/>
    </row>
    <row r="1031" spans="1:3">
      <c r="A1031" s="77"/>
      <c r="B1031" s="78"/>
      <c r="C1031" s="78"/>
    </row>
    <row r="1032" spans="1:3">
      <c r="A1032" s="77"/>
      <c r="B1032" s="78"/>
      <c r="C1032" s="78"/>
    </row>
    <row r="1033" spans="1:3">
      <c r="A1033" s="77"/>
      <c r="B1033" s="78"/>
      <c r="C1033" s="78"/>
    </row>
    <row r="1034" spans="1:3">
      <c r="A1034" s="77"/>
      <c r="B1034" s="78"/>
      <c r="C1034" s="78"/>
    </row>
    <row r="1035" spans="1:3">
      <c r="A1035" s="77"/>
      <c r="B1035" s="78"/>
      <c r="C1035" s="78"/>
    </row>
    <row r="1036" spans="1:3">
      <c r="A1036" s="77"/>
      <c r="B1036" s="78"/>
      <c r="C1036" s="78"/>
    </row>
    <row r="1037" spans="1:3">
      <c r="A1037" s="77"/>
      <c r="B1037" s="78"/>
      <c r="C1037" s="78"/>
    </row>
    <row r="1038" spans="1:3">
      <c r="A1038" s="77"/>
      <c r="B1038" s="78"/>
      <c r="C1038" s="78"/>
    </row>
    <row r="1039" spans="1:3">
      <c r="A1039" s="77"/>
      <c r="B1039" s="78"/>
      <c r="C1039" s="78"/>
    </row>
    <row r="1040" spans="1:3">
      <c r="A1040" s="77"/>
      <c r="B1040" s="78"/>
      <c r="C1040" s="78"/>
    </row>
    <row r="1041" spans="1:3">
      <c r="A1041" s="77"/>
      <c r="B1041" s="78"/>
      <c r="C1041" s="78"/>
    </row>
    <row r="1042" spans="1:3">
      <c r="A1042" s="77"/>
      <c r="B1042" s="78"/>
      <c r="C1042" s="78"/>
    </row>
    <row r="1043" spans="1:3">
      <c r="A1043" s="77"/>
      <c r="B1043" s="78"/>
      <c r="C1043" s="78"/>
    </row>
    <row r="1044" spans="1:3">
      <c r="A1044" s="77"/>
      <c r="B1044" s="78"/>
      <c r="C1044" s="78"/>
    </row>
    <row r="1045" spans="1:3">
      <c r="A1045" s="77"/>
      <c r="B1045" s="78"/>
      <c r="C1045" s="78"/>
    </row>
    <row r="1046" spans="1:3">
      <c r="A1046" s="77"/>
      <c r="B1046" s="78"/>
      <c r="C1046" s="78"/>
    </row>
    <row r="1047" spans="1:3">
      <c r="A1047" s="77"/>
      <c r="B1047" s="78"/>
      <c r="C1047" s="78"/>
    </row>
    <row r="1048" spans="1:3">
      <c r="A1048" s="77"/>
      <c r="B1048" s="78"/>
      <c r="C1048" s="78"/>
    </row>
    <row r="1049" spans="1:3">
      <c r="A1049" s="77"/>
      <c r="B1049" s="78"/>
      <c r="C1049" s="78"/>
    </row>
    <row r="1050" spans="1:3">
      <c r="A1050" s="77"/>
      <c r="B1050" s="78"/>
      <c r="C1050" s="78"/>
    </row>
    <row r="1051" spans="1:3">
      <c r="A1051" s="77"/>
      <c r="B1051" s="78"/>
      <c r="C1051" s="78"/>
    </row>
    <row r="1052" spans="1:3">
      <c r="A1052" s="77"/>
      <c r="B1052" s="78"/>
      <c r="C1052" s="78"/>
    </row>
    <row r="1053" spans="1:3">
      <c r="A1053" s="77"/>
      <c r="B1053" s="78"/>
      <c r="C1053" s="78"/>
    </row>
    <row r="1054" spans="1:3">
      <c r="A1054" s="77"/>
      <c r="B1054" s="78"/>
      <c r="C1054" s="78"/>
    </row>
    <row r="1055" spans="1:3">
      <c r="A1055" s="77"/>
      <c r="B1055" s="78"/>
      <c r="C1055" s="78"/>
    </row>
    <row r="1056" spans="1:3">
      <c r="A1056" s="77"/>
      <c r="B1056" s="78"/>
      <c r="C1056" s="78"/>
    </row>
    <row r="1057" spans="1:3">
      <c r="A1057" s="77"/>
      <c r="B1057" s="78"/>
      <c r="C1057" s="78"/>
    </row>
    <row r="1058" spans="1:3">
      <c r="A1058" s="77"/>
      <c r="B1058" s="78"/>
      <c r="C1058" s="78"/>
    </row>
    <row r="1059" spans="1:3">
      <c r="A1059" s="77"/>
      <c r="B1059" s="78"/>
      <c r="C1059" s="78"/>
    </row>
    <row r="1060" spans="1:3">
      <c r="A1060" s="77"/>
      <c r="B1060" s="78"/>
      <c r="C1060" s="78"/>
    </row>
    <row r="1061" spans="1:3">
      <c r="A1061" s="77"/>
      <c r="B1061" s="78"/>
      <c r="C1061" s="78"/>
    </row>
    <row r="1062" spans="1:3">
      <c r="A1062" s="77"/>
      <c r="B1062" s="78"/>
      <c r="C1062" s="78"/>
    </row>
    <row r="1063" spans="1:3">
      <c r="A1063" s="77"/>
      <c r="B1063" s="78"/>
      <c r="C1063" s="78"/>
    </row>
    <row r="1064" spans="1:3">
      <c r="A1064" s="77"/>
      <c r="B1064" s="78"/>
      <c r="C1064" s="78"/>
    </row>
    <row r="1065" spans="1:3">
      <c r="A1065" s="77"/>
      <c r="B1065" s="78"/>
      <c r="C1065" s="78"/>
    </row>
    <row r="1066" spans="1:3">
      <c r="A1066" s="77"/>
      <c r="B1066" s="78"/>
      <c r="C1066" s="78"/>
    </row>
    <row r="1067" spans="1:3">
      <c r="A1067" s="77"/>
      <c r="B1067" s="78"/>
      <c r="C1067" s="78"/>
    </row>
    <row r="1068" spans="1:3">
      <c r="A1068" s="77"/>
      <c r="B1068" s="78"/>
      <c r="C1068" s="78"/>
    </row>
    <row r="1069" spans="1:3">
      <c r="A1069" s="77"/>
      <c r="B1069" s="78"/>
      <c r="C1069" s="78"/>
    </row>
    <row r="1070" spans="1:3">
      <c r="A1070" s="79"/>
      <c r="B1070" s="78"/>
      <c r="C1070" s="79"/>
    </row>
    <row r="1071" spans="1:3">
      <c r="A1071" s="77"/>
      <c r="B1071" s="78"/>
      <c r="C1071" s="78"/>
    </row>
    <row r="1072" spans="1:3">
      <c r="A1072" s="77"/>
      <c r="B1072" s="78"/>
      <c r="C1072" s="78"/>
    </row>
    <row r="1073" spans="1:3">
      <c r="A1073" s="77"/>
      <c r="B1073" s="78"/>
      <c r="C1073" s="78"/>
    </row>
    <row r="1074" spans="1:3">
      <c r="A1074" s="77"/>
      <c r="B1074" s="78"/>
      <c r="C1074" s="78"/>
    </row>
    <row r="1075" spans="1:3">
      <c r="A1075" s="77"/>
      <c r="B1075" s="78"/>
      <c r="C1075" s="78"/>
    </row>
    <row r="1076" spans="1:3">
      <c r="A1076" s="77"/>
      <c r="B1076" s="78"/>
      <c r="C1076" s="78"/>
    </row>
    <row r="1077" spans="1:3">
      <c r="A1077" s="77"/>
      <c r="B1077" s="78"/>
      <c r="C1077" s="78"/>
    </row>
    <row r="1078" spans="1:3">
      <c r="A1078" s="77"/>
      <c r="B1078" s="78"/>
      <c r="C1078" s="78"/>
    </row>
    <row r="1079" spans="1:3">
      <c r="A1079" s="77"/>
      <c r="B1079" s="78"/>
      <c r="C1079" s="78"/>
    </row>
    <row r="1080" spans="1:3">
      <c r="A1080" s="77"/>
      <c r="B1080" s="78"/>
      <c r="C1080" s="78"/>
    </row>
    <row r="1081" spans="1:3">
      <c r="A1081" s="77"/>
      <c r="B1081" s="78"/>
      <c r="C1081" s="78"/>
    </row>
    <row r="1082" spans="1:3">
      <c r="A1082" s="77"/>
      <c r="B1082" s="78"/>
      <c r="C1082" s="78"/>
    </row>
    <row r="1083" spans="1:3">
      <c r="A1083" s="77"/>
      <c r="B1083" s="78"/>
      <c r="C1083" s="78"/>
    </row>
    <row r="1084" spans="1:3">
      <c r="A1084" s="77"/>
      <c r="B1084" s="78"/>
      <c r="C1084" s="78"/>
    </row>
    <row r="1085" spans="1:3">
      <c r="A1085" s="77"/>
      <c r="B1085" s="78"/>
      <c r="C1085" s="78"/>
    </row>
    <row r="1086" spans="1:3">
      <c r="A1086" s="77"/>
      <c r="B1086" s="78"/>
      <c r="C1086" s="78"/>
    </row>
    <row r="1087" spans="1:3">
      <c r="A1087" s="77"/>
      <c r="B1087" s="78"/>
      <c r="C1087" s="78"/>
    </row>
    <row r="1088" spans="1:3">
      <c r="A1088" s="77"/>
      <c r="B1088" s="78"/>
      <c r="C1088" s="78"/>
    </row>
    <row r="1089" spans="1:3">
      <c r="A1089" s="77"/>
      <c r="B1089" s="78"/>
      <c r="C1089" s="78"/>
    </row>
    <row r="1090" spans="1:3">
      <c r="A1090" s="77"/>
      <c r="B1090" s="78"/>
      <c r="C1090" s="78"/>
    </row>
    <row r="1091" spans="1:3">
      <c r="A1091" s="77"/>
      <c r="B1091" s="78"/>
      <c r="C1091" s="78"/>
    </row>
    <row r="1092" spans="1:3">
      <c r="A1092" s="77"/>
      <c r="B1092" s="78"/>
      <c r="C1092" s="78"/>
    </row>
    <row r="1093" spans="1:3">
      <c r="A1093" s="77"/>
      <c r="B1093" s="78"/>
      <c r="C1093" s="78"/>
    </row>
    <row r="1094" spans="1:3">
      <c r="A1094" s="77"/>
      <c r="B1094" s="78"/>
      <c r="C1094" s="78"/>
    </row>
    <row r="1095" spans="1:3">
      <c r="A1095" s="77"/>
      <c r="B1095" s="78"/>
      <c r="C1095" s="78"/>
    </row>
    <row r="1096" spans="1:3">
      <c r="A1096" s="77"/>
      <c r="B1096" s="78"/>
      <c r="C1096" s="78"/>
    </row>
    <row r="1097" spans="1:3">
      <c r="A1097" s="77"/>
      <c r="B1097" s="78"/>
      <c r="C1097" s="78"/>
    </row>
    <row r="1098" spans="1:3">
      <c r="A1098" s="77"/>
      <c r="B1098" s="78"/>
      <c r="C1098" s="78"/>
    </row>
    <row r="1099" spans="1:3">
      <c r="A1099" s="77"/>
      <c r="B1099" s="78"/>
      <c r="C1099" s="78"/>
    </row>
    <row r="1100" spans="1:3">
      <c r="A1100" s="77"/>
      <c r="B1100" s="78"/>
      <c r="C1100" s="78"/>
    </row>
    <row r="1101" spans="1:3">
      <c r="A1101" s="77"/>
      <c r="B1101" s="78"/>
      <c r="C1101" s="78"/>
    </row>
    <row r="1102" spans="1:3">
      <c r="A1102" s="77"/>
      <c r="B1102" s="78"/>
      <c r="C1102" s="78"/>
    </row>
    <row r="1103" spans="1:3">
      <c r="A1103" s="77"/>
      <c r="B1103" s="78"/>
      <c r="C1103" s="78"/>
    </row>
    <row r="1104" spans="1:3">
      <c r="A1104" s="77"/>
      <c r="B1104" s="78"/>
      <c r="C1104" s="78"/>
    </row>
    <row r="1105" spans="1:3">
      <c r="A1105" s="77"/>
      <c r="B1105" s="78"/>
      <c r="C1105" s="78"/>
    </row>
    <row r="1106" spans="1:3">
      <c r="A1106" s="77"/>
      <c r="B1106" s="78"/>
      <c r="C1106" s="78"/>
    </row>
    <row r="1107" spans="1:3">
      <c r="A1107" s="77"/>
      <c r="B1107" s="78"/>
      <c r="C1107" s="78"/>
    </row>
    <row r="1108" spans="1:3">
      <c r="A1108" s="77"/>
      <c r="B1108" s="78"/>
      <c r="C1108" s="78"/>
    </row>
    <row r="1109" spans="1:3">
      <c r="A1109" s="77"/>
      <c r="B1109" s="78"/>
      <c r="C1109" s="78"/>
    </row>
    <row r="1110" spans="1:3">
      <c r="A1110" s="77"/>
      <c r="B1110" s="78"/>
      <c r="C1110" s="78"/>
    </row>
    <row r="1111" spans="1:3">
      <c r="A1111" s="77"/>
      <c r="B1111" s="78"/>
      <c r="C1111" s="78"/>
    </row>
    <row r="1112" spans="1:3">
      <c r="A1112" s="77"/>
      <c r="B1112" s="78"/>
      <c r="C1112" s="78"/>
    </row>
    <row r="1113" spans="1:3">
      <c r="A1113" s="77"/>
      <c r="B1113" s="78"/>
      <c r="C1113" s="78"/>
    </row>
    <row r="1114" spans="1:3">
      <c r="A1114" s="77"/>
      <c r="B1114" s="78"/>
      <c r="C1114" s="78"/>
    </row>
    <row r="1115" spans="1:3">
      <c r="A1115" s="77"/>
      <c r="B1115" s="78"/>
      <c r="C1115" s="78"/>
    </row>
    <row r="1116" spans="1:3">
      <c r="A1116" s="77"/>
      <c r="B1116" s="78"/>
      <c r="C1116" s="78"/>
    </row>
    <row r="1117" spans="1:3">
      <c r="A1117" s="77"/>
      <c r="B1117" s="78"/>
      <c r="C1117" s="78"/>
    </row>
    <row r="1118" spans="1:3">
      <c r="A1118" s="77"/>
      <c r="B1118" s="78"/>
      <c r="C1118" s="78"/>
    </row>
    <row r="1119" spans="1:3">
      <c r="A1119" s="77"/>
      <c r="B1119" s="78"/>
      <c r="C1119" s="78"/>
    </row>
    <row r="1120" spans="1:3">
      <c r="A1120" s="77"/>
      <c r="B1120" s="78"/>
      <c r="C1120" s="78"/>
    </row>
    <row r="1121" spans="1:3">
      <c r="A1121" s="77"/>
      <c r="B1121" s="78"/>
      <c r="C1121" s="78"/>
    </row>
    <row r="1122" spans="1:3">
      <c r="A1122" s="77"/>
      <c r="B1122" s="78"/>
      <c r="C1122" s="78"/>
    </row>
    <row r="1123" spans="1:3">
      <c r="A1123" s="77"/>
      <c r="B1123" s="78"/>
      <c r="C1123" s="78"/>
    </row>
    <row r="1124" spans="1:3">
      <c r="A1124" s="77"/>
      <c r="B1124" s="78"/>
      <c r="C1124" s="78"/>
    </row>
    <row r="1125" spans="1:3">
      <c r="A1125" s="77"/>
      <c r="B1125" s="78"/>
      <c r="C1125" s="78"/>
    </row>
    <row r="1126" spans="1:3">
      <c r="A1126" s="77"/>
      <c r="B1126" s="78"/>
      <c r="C1126" s="78"/>
    </row>
    <row r="1127" spans="1:3">
      <c r="A1127" s="77"/>
      <c r="B1127" s="78"/>
      <c r="C1127" s="78"/>
    </row>
    <row r="1128" spans="1:3">
      <c r="A1128" s="77"/>
      <c r="B1128" s="78"/>
      <c r="C1128" s="78"/>
    </row>
    <row r="1129" spans="1:3">
      <c r="A1129" s="77"/>
      <c r="B1129" s="78"/>
      <c r="C1129" s="78"/>
    </row>
    <row r="1130" spans="1:3">
      <c r="A1130" s="77"/>
      <c r="B1130" s="78"/>
      <c r="C1130" s="78"/>
    </row>
    <row r="1131" spans="1:3">
      <c r="A1131" s="77"/>
      <c r="B1131" s="78"/>
      <c r="C1131" s="78"/>
    </row>
    <row r="1132" spans="1:3">
      <c r="A1132" s="77"/>
      <c r="B1132" s="78"/>
      <c r="C1132" s="78"/>
    </row>
    <row r="1133" spans="1:3">
      <c r="A1133" s="77"/>
      <c r="B1133" s="78"/>
      <c r="C1133" s="78"/>
    </row>
    <row r="1134" spans="1:3">
      <c r="A1134" s="77"/>
      <c r="B1134" s="78"/>
      <c r="C1134" s="78"/>
    </row>
    <row r="1135" spans="1:3">
      <c r="A1135" s="77"/>
      <c r="B1135" s="78"/>
      <c r="C1135" s="78"/>
    </row>
    <row r="1136" spans="1:3">
      <c r="A1136" s="77"/>
      <c r="B1136" s="78"/>
      <c r="C1136" s="78"/>
    </row>
    <row r="1137" spans="1:3">
      <c r="A1137" s="77"/>
      <c r="B1137" s="78"/>
      <c r="C1137" s="78"/>
    </row>
    <row r="1138" spans="1:3">
      <c r="A1138" s="77"/>
      <c r="B1138" s="78"/>
      <c r="C1138" s="78"/>
    </row>
    <row r="1139" spans="1:3">
      <c r="A1139" s="77"/>
      <c r="B1139" s="78"/>
      <c r="C1139" s="78"/>
    </row>
    <row r="1140" spans="1:3">
      <c r="A1140" s="77"/>
      <c r="B1140" s="78"/>
      <c r="C1140" s="78"/>
    </row>
    <row r="1141" spans="1:3">
      <c r="A1141" s="77"/>
      <c r="B1141" s="78"/>
      <c r="C1141" s="78"/>
    </row>
    <row r="1142" spans="1:3">
      <c r="A1142" s="77"/>
      <c r="B1142" s="78"/>
      <c r="C1142" s="78"/>
    </row>
    <row r="1143" spans="1:3">
      <c r="A1143" s="77"/>
      <c r="B1143" s="78"/>
      <c r="C1143" s="78"/>
    </row>
    <row r="1144" spans="1:3">
      <c r="A1144" s="77"/>
      <c r="B1144" s="78"/>
      <c r="C1144" s="78"/>
    </row>
    <row r="1145" spans="1:3">
      <c r="A1145" s="77"/>
      <c r="B1145" s="78"/>
      <c r="C1145" s="78"/>
    </row>
    <row r="1146" spans="1:3">
      <c r="A1146" s="77"/>
      <c r="B1146" s="78"/>
      <c r="C1146" s="78"/>
    </row>
    <row r="1147" spans="1:3">
      <c r="A1147" s="77"/>
      <c r="B1147" s="78"/>
      <c r="C1147" s="78"/>
    </row>
    <row r="1148" spans="1:3">
      <c r="A1148" s="77"/>
      <c r="B1148" s="78"/>
      <c r="C1148" s="78"/>
    </row>
    <row r="1149" spans="1:3">
      <c r="A1149" s="77"/>
      <c r="B1149" s="78"/>
      <c r="C1149" s="78"/>
    </row>
    <row r="1150" spans="1:3">
      <c r="A1150" s="77"/>
      <c r="B1150" s="78"/>
      <c r="C1150" s="78"/>
    </row>
    <row r="1151" spans="1:3">
      <c r="A1151" s="77"/>
      <c r="B1151" s="78"/>
      <c r="C1151" s="78"/>
    </row>
    <row r="1152" spans="1:3">
      <c r="A1152" s="77"/>
      <c r="B1152" s="78"/>
      <c r="C1152" s="78"/>
    </row>
    <row r="1153" spans="1:3">
      <c r="A1153" s="79"/>
      <c r="B1153" s="78"/>
      <c r="C1153" s="79"/>
    </row>
    <row r="1154" spans="1:3">
      <c r="A1154" s="77"/>
      <c r="B1154" s="78"/>
      <c r="C1154" s="78"/>
    </row>
    <row r="1155" spans="1:3">
      <c r="A1155" s="77"/>
      <c r="B1155" s="78"/>
      <c r="C1155" s="78"/>
    </row>
    <row r="1156" spans="1:3">
      <c r="A1156" s="77"/>
      <c r="B1156" s="78"/>
      <c r="C1156" s="78"/>
    </row>
    <row r="1157" spans="1:3">
      <c r="A1157" s="77"/>
      <c r="B1157" s="78"/>
      <c r="C1157" s="78"/>
    </row>
    <row r="1158" spans="1:3">
      <c r="A1158" s="77"/>
      <c r="B1158" s="78"/>
      <c r="C1158" s="78"/>
    </row>
    <row r="1159" spans="1:3">
      <c r="A1159" s="77"/>
      <c r="B1159" s="78"/>
      <c r="C1159" s="78"/>
    </row>
    <row r="1160" spans="1:3">
      <c r="A1160" s="77"/>
      <c r="B1160" s="78"/>
      <c r="C1160" s="78"/>
    </row>
    <row r="1161" spans="1:3">
      <c r="A1161" s="77"/>
      <c r="B1161" s="78"/>
      <c r="C1161" s="78"/>
    </row>
    <row r="1162" spans="1:3">
      <c r="A1162" s="79"/>
      <c r="B1162" s="78"/>
      <c r="C1162" s="79"/>
    </row>
    <row r="1163" spans="1:3">
      <c r="A1163" s="77"/>
      <c r="B1163" s="78"/>
      <c r="C1163" s="78"/>
    </row>
    <row r="1164" spans="1:3">
      <c r="A1164" s="77"/>
      <c r="B1164" s="78"/>
      <c r="C1164" s="78"/>
    </row>
    <row r="1165" spans="1:3">
      <c r="A1165" s="77"/>
      <c r="B1165" s="78"/>
      <c r="C1165" s="78"/>
    </row>
    <row r="1166" spans="1:3">
      <c r="A1166" s="77"/>
      <c r="B1166" s="78"/>
      <c r="C1166" s="78"/>
    </row>
    <row r="1167" spans="1:3">
      <c r="A1167" s="77"/>
      <c r="B1167" s="78"/>
      <c r="C1167" s="78"/>
    </row>
    <row r="1168" spans="1:3">
      <c r="A1168" s="77"/>
      <c r="B1168" s="78"/>
      <c r="C1168" s="78"/>
    </row>
    <row r="1169" spans="1:3">
      <c r="A1169" s="77"/>
      <c r="B1169" s="78"/>
      <c r="C1169" s="78"/>
    </row>
    <row r="1170" spans="1:3">
      <c r="A1170" s="79"/>
      <c r="B1170" s="78"/>
      <c r="C1170" s="79"/>
    </row>
    <row r="1171" spans="1:3">
      <c r="A1171" s="77"/>
      <c r="B1171" s="78"/>
      <c r="C1171" s="78"/>
    </row>
    <row r="1172" spans="1:3">
      <c r="A1172" s="77"/>
      <c r="B1172" s="78"/>
      <c r="C1172" s="78"/>
    </row>
    <row r="1173" spans="1:3">
      <c r="A1173" s="77"/>
      <c r="B1173" s="78"/>
      <c r="C1173" s="78"/>
    </row>
    <row r="1174" spans="1:3">
      <c r="A1174" s="79"/>
      <c r="B1174" s="78"/>
      <c r="C1174" s="79"/>
    </row>
    <row r="1175" spans="1:3">
      <c r="A1175" s="77"/>
      <c r="B1175" s="78"/>
      <c r="C1175" s="78"/>
    </row>
    <row r="1176" spans="1:3">
      <c r="A1176" s="77"/>
      <c r="B1176" s="78"/>
      <c r="C1176" s="78"/>
    </row>
    <row r="1177" spans="1:3">
      <c r="A1177" s="77"/>
      <c r="B1177" s="78"/>
      <c r="C1177" s="78"/>
    </row>
    <row r="1178" spans="1:3">
      <c r="A1178" s="79"/>
      <c r="B1178" s="78"/>
      <c r="C1178" s="79"/>
    </row>
    <row r="1179" spans="1:3">
      <c r="A1179" s="77"/>
      <c r="B1179" s="78"/>
      <c r="C1179" s="78"/>
    </row>
    <row r="1180" spans="1:3">
      <c r="A1180" s="77"/>
      <c r="B1180" s="78"/>
      <c r="C1180" s="78"/>
    </row>
    <row r="1181" spans="1:3">
      <c r="A1181" s="77"/>
      <c r="B1181" s="78"/>
      <c r="C1181" s="78"/>
    </row>
    <row r="1182" spans="1:3">
      <c r="A1182" s="77"/>
      <c r="B1182" s="78"/>
      <c r="C1182" s="78"/>
    </row>
    <row r="1183" spans="1:3">
      <c r="A1183" s="79"/>
      <c r="B1183" s="78"/>
      <c r="C1183" s="79"/>
    </row>
    <row r="1184" spans="1:3">
      <c r="A1184" s="77"/>
      <c r="B1184" s="78"/>
      <c r="C1184" s="78"/>
    </row>
    <row r="1185" spans="1:3">
      <c r="A1185" s="77"/>
      <c r="B1185" s="78"/>
      <c r="C1185" s="78"/>
    </row>
    <row r="1186" spans="1:3">
      <c r="A1186" s="79"/>
      <c r="B1186" s="78"/>
      <c r="C1186" s="79"/>
    </row>
    <row r="1187" spans="1:3">
      <c r="A1187" s="77"/>
      <c r="B1187" s="78"/>
      <c r="C1187" s="78"/>
    </row>
    <row r="1188" spans="1:3">
      <c r="A1188" s="77"/>
      <c r="B1188" s="78"/>
      <c r="C1188" s="78"/>
    </row>
    <row r="1189" spans="1:3">
      <c r="A1189" s="77"/>
      <c r="B1189" s="78"/>
      <c r="C1189" s="78"/>
    </row>
    <row r="1190" spans="1:3">
      <c r="A1190" s="77"/>
      <c r="B1190" s="78"/>
      <c r="C1190" s="78"/>
    </row>
    <row r="1191" spans="1:3">
      <c r="A1191" s="79"/>
      <c r="B1191" s="78"/>
      <c r="C1191" s="79"/>
    </row>
    <row r="1192" spans="1:3">
      <c r="A1192" s="77"/>
      <c r="B1192" s="78"/>
      <c r="C1192" s="78"/>
    </row>
    <row r="1193" spans="1:3">
      <c r="A1193" s="77"/>
      <c r="B1193" s="78"/>
      <c r="C1193" s="78"/>
    </row>
    <row r="1194" spans="1:3">
      <c r="A1194" s="77"/>
      <c r="B1194" s="78"/>
      <c r="C1194" s="78"/>
    </row>
    <row r="1195" spans="1:3">
      <c r="A1195" s="77"/>
      <c r="B1195" s="78"/>
      <c r="C1195" s="78"/>
    </row>
    <row r="1196" spans="1:3">
      <c r="A1196" s="77"/>
      <c r="B1196" s="78"/>
      <c r="C1196" s="78"/>
    </row>
    <row r="1197" spans="1:3">
      <c r="A1197" s="77"/>
      <c r="B1197" s="78"/>
      <c r="C1197" s="78"/>
    </row>
    <row r="1198" spans="1:3">
      <c r="A1198" s="77"/>
      <c r="B1198" s="78"/>
      <c r="C1198" s="78"/>
    </row>
    <row r="1199" spans="1:3">
      <c r="A1199" s="77"/>
      <c r="B1199" s="78"/>
      <c r="C1199" s="78"/>
    </row>
    <row r="1200" spans="1:3">
      <c r="A1200" s="77"/>
      <c r="B1200" s="78"/>
      <c r="C1200" s="78"/>
    </row>
    <row r="1201" spans="1:3">
      <c r="A1201" s="77"/>
      <c r="B1201" s="78"/>
      <c r="C1201" s="78"/>
    </row>
    <row r="1202" spans="1:3">
      <c r="A1202" s="77"/>
      <c r="B1202" s="78"/>
      <c r="C1202" s="78"/>
    </row>
    <row r="1203" spans="1:3">
      <c r="A1203" s="77"/>
      <c r="B1203" s="78"/>
      <c r="C1203" s="78"/>
    </row>
    <row r="1204" spans="1:3">
      <c r="A1204" s="77"/>
      <c r="B1204" s="78"/>
      <c r="C1204" s="78"/>
    </row>
    <row r="1205" spans="1:3">
      <c r="A1205" s="77"/>
      <c r="B1205" s="78"/>
      <c r="C1205" s="78"/>
    </row>
    <row r="1206" spans="1:3">
      <c r="A1206" s="77"/>
      <c r="B1206" s="78"/>
      <c r="C1206" s="78"/>
    </row>
    <row r="1207" spans="1:3">
      <c r="A1207" s="77"/>
      <c r="B1207" s="78"/>
      <c r="C1207" s="78"/>
    </row>
    <row r="1208" spans="1:3">
      <c r="A1208" s="77"/>
      <c r="B1208" s="78"/>
      <c r="C1208" s="78"/>
    </row>
    <row r="1209" spans="1:3">
      <c r="A1209" s="77"/>
      <c r="B1209" s="78"/>
      <c r="C1209" s="78"/>
    </row>
    <row r="1210" spans="1:3">
      <c r="A1210" s="77"/>
      <c r="B1210" s="78"/>
      <c r="C1210" s="78"/>
    </row>
    <row r="1211" spans="1:3">
      <c r="A1211" s="77"/>
      <c r="B1211" s="78"/>
      <c r="C1211" s="78"/>
    </row>
    <row r="1212" spans="1:3">
      <c r="A1212" s="77"/>
      <c r="B1212" s="78"/>
      <c r="C1212" s="78"/>
    </row>
    <row r="1213" spans="1:3">
      <c r="A1213" s="77"/>
      <c r="B1213" s="78"/>
      <c r="C1213" s="78"/>
    </row>
    <row r="1214" spans="1:3">
      <c r="A1214" s="77"/>
      <c r="B1214" s="78"/>
      <c r="C1214" s="78"/>
    </row>
    <row r="1215" spans="1:3">
      <c r="A1215" s="77"/>
      <c r="B1215" s="78"/>
      <c r="C1215" s="78"/>
    </row>
    <row r="1216" spans="1:3">
      <c r="A1216" s="77"/>
      <c r="B1216" s="78"/>
      <c r="C1216" s="78"/>
    </row>
    <row r="1217" spans="1:3">
      <c r="A1217" s="77"/>
      <c r="B1217" s="78"/>
      <c r="C1217" s="78"/>
    </row>
    <row r="1218" spans="1:3">
      <c r="A1218" s="77"/>
      <c r="B1218" s="78"/>
      <c r="C1218" s="78"/>
    </row>
    <row r="1219" spans="1:3">
      <c r="A1219" s="77"/>
      <c r="B1219" s="78"/>
      <c r="C1219" s="78"/>
    </row>
    <row r="1220" spans="1:3">
      <c r="A1220" s="79"/>
      <c r="B1220" s="78"/>
      <c r="C1220" s="79"/>
    </row>
    <row r="1221" spans="1:3">
      <c r="A1221" s="77"/>
      <c r="B1221" s="78"/>
      <c r="C1221" s="78"/>
    </row>
    <row r="1222" spans="1:3">
      <c r="A1222" s="77"/>
      <c r="B1222" s="78"/>
      <c r="C1222" s="78"/>
    </row>
    <row r="1223" spans="1:3">
      <c r="A1223" s="77"/>
      <c r="B1223" s="78"/>
      <c r="C1223" s="78"/>
    </row>
    <row r="1224" spans="1:3">
      <c r="A1224" s="77"/>
      <c r="B1224" s="78"/>
      <c r="C1224" s="78"/>
    </row>
    <row r="1225" spans="1:3">
      <c r="A1225" s="77"/>
      <c r="B1225" s="78"/>
      <c r="C1225" s="78"/>
    </row>
    <row r="1226" spans="1:3">
      <c r="A1226" s="77"/>
      <c r="B1226" s="78"/>
      <c r="C1226" s="78"/>
    </row>
    <row r="1227" spans="1:3">
      <c r="A1227" s="77"/>
      <c r="B1227" s="78"/>
      <c r="C1227" s="78"/>
    </row>
    <row r="1228" spans="1:3">
      <c r="A1228" s="77"/>
      <c r="B1228" s="78"/>
      <c r="C1228" s="78"/>
    </row>
    <row r="1229" spans="1:3">
      <c r="A1229" s="77"/>
      <c r="B1229" s="78"/>
      <c r="C1229" s="78"/>
    </row>
    <row r="1230" spans="1:3">
      <c r="A1230" s="77"/>
      <c r="B1230" s="78"/>
      <c r="C1230" s="78"/>
    </row>
    <row r="1231" spans="1:3">
      <c r="A1231" s="77"/>
      <c r="B1231" s="78"/>
      <c r="C1231" s="78"/>
    </row>
    <row r="1232" spans="1:3">
      <c r="A1232" s="77"/>
      <c r="B1232" s="78"/>
      <c r="C1232" s="78"/>
    </row>
    <row r="1233" spans="1:3">
      <c r="A1233" s="77"/>
      <c r="B1233" s="78"/>
      <c r="C1233" s="78"/>
    </row>
    <row r="1234" spans="1:3">
      <c r="A1234" s="77"/>
      <c r="B1234" s="78"/>
      <c r="C1234" s="78"/>
    </row>
    <row r="1235" spans="1:3">
      <c r="A1235" s="77"/>
      <c r="B1235" s="78"/>
      <c r="C1235" s="78"/>
    </row>
    <row r="1236" spans="1:3">
      <c r="A1236" s="77"/>
      <c r="B1236" s="78"/>
      <c r="C1236" s="78"/>
    </row>
    <row r="1237" spans="1:3">
      <c r="A1237" s="77"/>
      <c r="B1237" s="78"/>
      <c r="C1237" s="78"/>
    </row>
    <row r="1238" spans="1:3">
      <c r="A1238" s="77"/>
      <c r="B1238" s="78"/>
      <c r="C1238" s="78"/>
    </row>
    <row r="1239" spans="1:3">
      <c r="A1239" s="77"/>
      <c r="B1239" s="78"/>
      <c r="C1239" s="78"/>
    </row>
    <row r="1240" spans="1:3">
      <c r="A1240" s="77"/>
      <c r="B1240" s="78"/>
      <c r="C1240" s="78"/>
    </row>
    <row r="1241" spans="1:3">
      <c r="A1241" s="77"/>
      <c r="B1241" s="78"/>
      <c r="C1241" s="78"/>
    </row>
    <row r="1242" spans="1:3">
      <c r="A1242" s="79"/>
      <c r="B1242" s="78"/>
      <c r="C1242" s="79"/>
    </row>
    <row r="1243" spans="1:3">
      <c r="A1243" s="79"/>
      <c r="B1243" s="78"/>
      <c r="C1243" s="79"/>
    </row>
    <row r="1244" spans="1:3">
      <c r="A1244" s="79"/>
      <c r="B1244" s="78"/>
      <c r="C1244" s="79"/>
    </row>
    <row r="1245" spans="1:3">
      <c r="A1245" s="79"/>
      <c r="B1245" s="78"/>
      <c r="C1245" s="79"/>
    </row>
    <row r="1246" spans="1:3">
      <c r="A1246" s="79"/>
      <c r="B1246" s="78"/>
      <c r="C1246" s="79"/>
    </row>
    <row r="1247" spans="1:3">
      <c r="A1247" s="79"/>
      <c r="B1247" s="78"/>
      <c r="C1247" s="79"/>
    </row>
    <row r="1248" spans="1:3">
      <c r="A1248" s="77"/>
      <c r="B1248" s="78"/>
      <c r="C1248" s="78"/>
    </row>
    <row r="1249" spans="1:3">
      <c r="A1249" s="77"/>
      <c r="B1249" s="78"/>
      <c r="C1249" s="78"/>
    </row>
    <row r="1250" spans="1:3">
      <c r="A1250" s="77"/>
      <c r="B1250" s="78"/>
      <c r="C1250" s="78"/>
    </row>
    <row r="1251" spans="1:3">
      <c r="A1251" s="77"/>
      <c r="B1251" s="78"/>
      <c r="C1251" s="78"/>
    </row>
    <row r="1252" spans="1:3">
      <c r="A1252" s="77"/>
      <c r="B1252" s="78"/>
      <c r="C1252" s="78"/>
    </row>
    <row r="1253" spans="1:3">
      <c r="A1253" s="77"/>
      <c r="B1253" s="78"/>
      <c r="C1253" s="78"/>
    </row>
    <row r="1254" spans="1:3">
      <c r="A1254" s="77"/>
      <c r="B1254" s="78"/>
      <c r="C1254" s="78"/>
    </row>
    <row r="1255" spans="1:3">
      <c r="A1255" s="77"/>
      <c r="B1255" s="78"/>
      <c r="C1255" s="78"/>
    </row>
    <row r="1256" spans="1:3">
      <c r="A1256" s="77"/>
      <c r="B1256" s="78"/>
      <c r="C1256" s="78"/>
    </row>
    <row r="1257" spans="1:3">
      <c r="A1257" s="77"/>
      <c r="B1257" s="78"/>
      <c r="C1257" s="78"/>
    </row>
    <row r="1258" spans="1:3">
      <c r="A1258" s="77"/>
      <c r="B1258" s="78"/>
      <c r="C1258" s="78"/>
    </row>
    <row r="1259" spans="1:3">
      <c r="A1259" s="77"/>
      <c r="B1259" s="78"/>
      <c r="C1259" s="78"/>
    </row>
    <row r="1260" spans="1:3">
      <c r="A1260" s="77"/>
      <c r="B1260" s="78"/>
      <c r="C1260" s="78"/>
    </row>
    <row r="1261" spans="1:3">
      <c r="A1261" s="77"/>
      <c r="B1261" s="78"/>
      <c r="C1261" s="78"/>
    </row>
    <row r="1262" spans="1:3">
      <c r="A1262" s="77"/>
      <c r="B1262" s="78"/>
      <c r="C1262" s="78"/>
    </row>
    <row r="1263" spans="1:3">
      <c r="A1263" s="79"/>
      <c r="B1263" s="78"/>
      <c r="C1263" s="79"/>
    </row>
    <row r="1264" spans="1:3">
      <c r="A1264" s="79"/>
      <c r="B1264" s="78"/>
      <c r="C1264" s="79"/>
    </row>
    <row r="1265" spans="1:3">
      <c r="A1265" s="77"/>
      <c r="B1265" s="78"/>
      <c r="C1265" s="78"/>
    </row>
    <row r="1266" spans="1:3">
      <c r="A1266" s="77"/>
      <c r="B1266" s="78"/>
      <c r="C1266" s="78"/>
    </row>
    <row r="1267" spans="1:3">
      <c r="A1267" s="77"/>
      <c r="B1267" s="78"/>
      <c r="C1267" s="78"/>
    </row>
    <row r="1268" spans="1:3">
      <c r="A1268" s="77"/>
      <c r="B1268" s="78"/>
      <c r="C1268" s="78"/>
    </row>
    <row r="1269" spans="1:3">
      <c r="A1269" s="77"/>
      <c r="B1269" s="78"/>
      <c r="C1269" s="78"/>
    </row>
    <row r="1270" spans="1:3">
      <c r="A1270" s="77"/>
      <c r="B1270" s="78"/>
      <c r="C1270" s="78"/>
    </row>
    <row r="1271" spans="1:3">
      <c r="A1271" s="77"/>
      <c r="B1271" s="78"/>
      <c r="C1271" s="78"/>
    </row>
    <row r="1272" spans="1:3">
      <c r="A1272" s="77"/>
      <c r="B1272" s="78"/>
      <c r="C1272" s="78"/>
    </row>
    <row r="1273" spans="1:3">
      <c r="A1273" s="77"/>
      <c r="B1273" s="78"/>
      <c r="C1273" s="78"/>
    </row>
    <row r="1274" spans="1:3">
      <c r="A1274" s="77"/>
      <c r="B1274" s="78"/>
      <c r="C1274" s="78"/>
    </row>
    <row r="1275" spans="1:3">
      <c r="A1275" s="77"/>
      <c r="B1275" s="78"/>
      <c r="C1275" s="78"/>
    </row>
    <row r="1276" spans="1:3">
      <c r="A1276" s="77"/>
      <c r="B1276" s="78"/>
      <c r="C1276" s="78"/>
    </row>
    <row r="1277" spans="1:3">
      <c r="A1277" s="77"/>
      <c r="B1277" s="78"/>
      <c r="C1277" s="78"/>
    </row>
    <row r="1278" spans="1:3">
      <c r="A1278" s="77"/>
      <c r="B1278" s="78"/>
      <c r="C1278" s="78"/>
    </row>
    <row r="1279" spans="1:3">
      <c r="A1279" s="77"/>
      <c r="B1279" s="78"/>
      <c r="C1279" s="78"/>
    </row>
    <row r="1280" spans="1:3">
      <c r="A1280" s="77"/>
      <c r="B1280" s="78"/>
      <c r="C1280" s="78"/>
    </row>
    <row r="1281" spans="1:3">
      <c r="A1281" s="77"/>
      <c r="B1281" s="78"/>
      <c r="C1281" s="78"/>
    </row>
    <row r="1282" spans="1:3">
      <c r="A1282" s="77"/>
      <c r="B1282" s="78"/>
      <c r="C1282" s="78"/>
    </row>
    <row r="1283" spans="1:3">
      <c r="A1283" s="77"/>
      <c r="B1283" s="78"/>
      <c r="C1283" s="78"/>
    </row>
    <row r="1284" spans="1:3">
      <c r="A1284" s="77"/>
      <c r="B1284" s="78"/>
      <c r="C1284" s="78"/>
    </row>
    <row r="1285" spans="1:3">
      <c r="A1285" s="77"/>
      <c r="B1285" s="78"/>
      <c r="C1285" s="78"/>
    </row>
    <row r="1286" spans="1:3">
      <c r="A1286" s="77"/>
      <c r="B1286" s="78"/>
      <c r="C1286" s="78"/>
    </row>
    <row r="1287" spans="1:3">
      <c r="A1287" s="77"/>
      <c r="B1287" s="78"/>
      <c r="C1287" s="78"/>
    </row>
    <row r="1288" spans="1:3">
      <c r="A1288" s="77"/>
      <c r="B1288" s="78"/>
      <c r="C1288" s="78"/>
    </row>
    <row r="1289" spans="1:3">
      <c r="A1289" s="77"/>
      <c r="B1289" s="78"/>
      <c r="C1289" s="78"/>
    </row>
    <row r="1290" spans="1:3">
      <c r="A1290" s="77"/>
      <c r="B1290" s="78"/>
      <c r="C1290" s="78"/>
    </row>
    <row r="1291" spans="1:3">
      <c r="A1291" s="77"/>
      <c r="B1291" s="78"/>
      <c r="C1291" s="78"/>
    </row>
    <row r="1292" spans="1:3">
      <c r="A1292" s="77"/>
      <c r="B1292" s="78"/>
      <c r="C1292" s="78"/>
    </row>
    <row r="1293" spans="1:3">
      <c r="A1293" s="77"/>
      <c r="B1293" s="78"/>
      <c r="C1293" s="78"/>
    </row>
    <row r="1294" spans="1:3">
      <c r="A1294" s="77"/>
      <c r="B1294" s="78"/>
      <c r="C1294" s="78"/>
    </row>
    <row r="1295" spans="1:3">
      <c r="A1295" s="77"/>
      <c r="B1295" s="78"/>
      <c r="C1295" s="78"/>
    </row>
    <row r="1296" spans="1:3">
      <c r="A1296" s="77"/>
      <c r="B1296" s="78"/>
      <c r="C1296" s="78"/>
    </row>
    <row r="1297" spans="1:3">
      <c r="A1297" s="77"/>
      <c r="B1297" s="78"/>
      <c r="C1297" s="78"/>
    </row>
    <row r="1298" spans="1:3">
      <c r="A1298" s="77"/>
      <c r="B1298" s="78"/>
      <c r="C1298" s="78"/>
    </row>
    <row r="1299" spans="1:3">
      <c r="A1299" s="77"/>
      <c r="B1299" s="78"/>
      <c r="C1299" s="78"/>
    </row>
    <row r="1300" spans="1:3">
      <c r="A1300" s="77"/>
      <c r="B1300" s="78"/>
      <c r="C1300" s="78"/>
    </row>
    <row r="1301" spans="1:3">
      <c r="A1301" s="79"/>
      <c r="B1301" s="78"/>
      <c r="C1301" s="79"/>
    </row>
    <row r="1302" spans="1:3">
      <c r="A1302" s="79"/>
      <c r="B1302" s="78"/>
      <c r="C1302" s="79"/>
    </row>
    <row r="1303" spans="1:3">
      <c r="A1303" s="77"/>
      <c r="B1303" s="78"/>
      <c r="C1303" s="78"/>
    </row>
    <row r="1304" spans="1:3">
      <c r="A1304" s="77"/>
      <c r="B1304" s="78"/>
      <c r="C1304" s="78"/>
    </row>
    <row r="1305" spans="1:3">
      <c r="A1305" s="77"/>
      <c r="B1305" s="78"/>
      <c r="C1305" s="78"/>
    </row>
    <row r="1306" spans="1:3">
      <c r="A1306" s="77"/>
      <c r="B1306" s="78"/>
      <c r="C1306" s="78"/>
    </row>
    <row r="1307" spans="1:3">
      <c r="A1307" s="77"/>
      <c r="B1307" s="78"/>
      <c r="C1307" s="78"/>
    </row>
    <row r="1308" spans="1:3">
      <c r="A1308" s="77"/>
      <c r="B1308" s="78"/>
      <c r="C1308" s="78"/>
    </row>
    <row r="1309" spans="1:3">
      <c r="A1309" s="77"/>
      <c r="B1309" s="78"/>
      <c r="C1309" s="78"/>
    </row>
    <row r="1310" spans="1:3">
      <c r="A1310" s="77"/>
      <c r="B1310" s="78"/>
      <c r="C1310" s="78"/>
    </row>
    <row r="1311" spans="1:3">
      <c r="A1311" s="77"/>
      <c r="B1311" s="78"/>
      <c r="C1311" s="78"/>
    </row>
    <row r="1312" spans="1:3">
      <c r="A1312" s="77"/>
      <c r="B1312" s="78"/>
      <c r="C1312" s="78"/>
    </row>
    <row r="1313" spans="1:3">
      <c r="A1313" s="77"/>
      <c r="B1313" s="78"/>
      <c r="C1313" s="78"/>
    </row>
    <row r="1314" spans="1:3">
      <c r="A1314" s="77"/>
      <c r="B1314" s="78"/>
      <c r="C1314" s="78"/>
    </row>
    <row r="1315" spans="1:3">
      <c r="A1315" s="77"/>
      <c r="B1315" s="78"/>
      <c r="C1315" s="78"/>
    </row>
    <row r="1316" spans="1:3">
      <c r="A1316" s="77"/>
      <c r="B1316" s="78"/>
      <c r="C1316" s="78"/>
    </row>
    <row r="1317" spans="1:3">
      <c r="A1317" s="77"/>
      <c r="B1317" s="78"/>
      <c r="C1317" s="78"/>
    </row>
    <row r="1318" spans="1:3">
      <c r="A1318" s="77"/>
      <c r="B1318" s="78"/>
      <c r="C1318" s="78"/>
    </row>
    <row r="1319" spans="1:3">
      <c r="A1319" s="77"/>
      <c r="B1319" s="78"/>
      <c r="C1319" s="78"/>
    </row>
    <row r="1320" spans="1:3">
      <c r="A1320" s="77"/>
      <c r="B1320" s="78"/>
      <c r="C1320" s="78"/>
    </row>
    <row r="1321" spans="1:3">
      <c r="A1321" s="77"/>
      <c r="B1321" s="78"/>
      <c r="C1321" s="78"/>
    </row>
    <row r="1322" spans="1:3">
      <c r="A1322" s="77"/>
      <c r="B1322" s="78"/>
      <c r="C1322" s="78"/>
    </row>
    <row r="1323" spans="1:3">
      <c r="A1323" s="77"/>
      <c r="B1323" s="78"/>
      <c r="C1323" s="78"/>
    </row>
    <row r="1324" spans="1:3">
      <c r="A1324" s="77"/>
      <c r="B1324" s="78"/>
      <c r="C1324" s="78"/>
    </row>
    <row r="1325" spans="1:3">
      <c r="A1325" s="77"/>
      <c r="B1325" s="78"/>
      <c r="C1325" s="78"/>
    </row>
    <row r="1326" spans="1:3">
      <c r="A1326" s="77"/>
      <c r="B1326" s="78"/>
      <c r="C1326" s="78"/>
    </row>
    <row r="1327" spans="1:3">
      <c r="A1327" s="77"/>
      <c r="B1327" s="78"/>
      <c r="C1327" s="78"/>
    </row>
    <row r="1328" spans="1:3">
      <c r="A1328" s="77"/>
      <c r="B1328" s="78"/>
      <c r="C1328" s="78"/>
    </row>
    <row r="1329" spans="1:3">
      <c r="A1329" s="77"/>
      <c r="B1329" s="78"/>
      <c r="C1329" s="78"/>
    </row>
    <row r="1330" spans="1:3">
      <c r="A1330" s="77"/>
      <c r="B1330" s="78"/>
      <c r="C1330" s="78"/>
    </row>
    <row r="1331" spans="1:3">
      <c r="A1331" s="77"/>
      <c r="B1331" s="78"/>
      <c r="C1331" s="78"/>
    </row>
    <row r="1332" spans="1:3">
      <c r="A1332" s="77"/>
      <c r="B1332" s="78"/>
      <c r="C1332" s="78"/>
    </row>
    <row r="1333" spans="1:3">
      <c r="A1333" s="77"/>
      <c r="B1333" s="78"/>
      <c r="C1333" s="78"/>
    </row>
    <row r="1334" spans="1:3">
      <c r="A1334" s="77"/>
      <c r="B1334" s="78"/>
      <c r="C1334" s="78"/>
    </row>
    <row r="1335" spans="1:3">
      <c r="A1335" s="77"/>
      <c r="B1335" s="78"/>
      <c r="C1335" s="78"/>
    </row>
    <row r="1336" spans="1:3">
      <c r="A1336" s="77"/>
      <c r="B1336" s="78"/>
      <c r="C1336" s="78"/>
    </row>
    <row r="1337" spans="1:3">
      <c r="A1337" s="77"/>
      <c r="B1337" s="78"/>
      <c r="C1337" s="78"/>
    </row>
    <row r="1338" spans="1:3">
      <c r="A1338" s="77"/>
      <c r="B1338" s="78"/>
      <c r="C1338" s="78"/>
    </row>
    <row r="1339" spans="1:3">
      <c r="A1339" s="77"/>
      <c r="B1339" s="78"/>
      <c r="C1339" s="78"/>
    </row>
    <row r="1340" spans="1:3">
      <c r="A1340" s="77"/>
      <c r="B1340" s="78"/>
      <c r="C1340" s="78"/>
    </row>
    <row r="1341" spans="1:3">
      <c r="A1341" s="77"/>
      <c r="B1341" s="78"/>
      <c r="C1341" s="78"/>
    </row>
    <row r="1342" spans="1:3">
      <c r="A1342" s="77"/>
      <c r="B1342" s="78"/>
      <c r="C1342" s="78"/>
    </row>
    <row r="1343" spans="1:3">
      <c r="A1343" s="77"/>
      <c r="B1343" s="78"/>
      <c r="C1343" s="78"/>
    </row>
    <row r="1344" spans="1:3">
      <c r="A1344" s="77"/>
      <c r="B1344" s="78"/>
      <c r="C1344" s="78"/>
    </row>
    <row r="1345" spans="1:3">
      <c r="A1345" s="77"/>
      <c r="B1345" s="78"/>
      <c r="C1345" s="78"/>
    </row>
    <row r="1346" spans="1:3">
      <c r="A1346" s="77"/>
      <c r="B1346" s="78"/>
      <c r="C1346" s="78"/>
    </row>
    <row r="1347" spans="1:3">
      <c r="A1347" s="77"/>
      <c r="B1347" s="78"/>
      <c r="C1347" s="78"/>
    </row>
    <row r="1348" spans="1:3">
      <c r="A1348" s="79"/>
      <c r="B1348" s="78"/>
      <c r="C1348" s="79"/>
    </row>
    <row r="1349" spans="1:3">
      <c r="A1349" s="79"/>
      <c r="B1349" s="78"/>
      <c r="C1349" s="79"/>
    </row>
    <row r="1350" spans="1:3">
      <c r="A1350" s="77"/>
      <c r="B1350" s="78"/>
      <c r="C1350" s="78"/>
    </row>
    <row r="1351" spans="1:3">
      <c r="A1351" s="77"/>
      <c r="B1351" s="78"/>
      <c r="C1351" s="78"/>
    </row>
    <row r="1352" spans="1:3">
      <c r="A1352" s="77"/>
      <c r="B1352" s="78"/>
      <c r="C1352" s="78"/>
    </row>
    <row r="1353" spans="1:3">
      <c r="A1353" s="77"/>
      <c r="B1353" s="78"/>
      <c r="C1353" s="78"/>
    </row>
    <row r="1354" spans="1:3">
      <c r="A1354" s="77"/>
      <c r="B1354" s="78"/>
      <c r="C1354" s="78"/>
    </row>
    <row r="1355" spans="1:3">
      <c r="A1355" s="77"/>
      <c r="B1355" s="78"/>
      <c r="C1355" s="78"/>
    </row>
    <row r="1356" spans="1:3">
      <c r="A1356" s="77"/>
      <c r="B1356" s="78"/>
      <c r="C1356" s="78"/>
    </row>
    <row r="1357" spans="1:3">
      <c r="A1357" s="77"/>
      <c r="B1357" s="78"/>
      <c r="C1357" s="78"/>
    </row>
    <row r="1358" spans="1:3">
      <c r="A1358" s="77"/>
      <c r="B1358" s="78"/>
      <c r="C1358" s="78"/>
    </row>
    <row r="1359" spans="1:3">
      <c r="A1359" s="77"/>
      <c r="B1359" s="78"/>
      <c r="C1359" s="78"/>
    </row>
    <row r="1360" spans="1:3">
      <c r="A1360" s="77"/>
      <c r="B1360" s="78"/>
      <c r="C1360" s="78"/>
    </row>
    <row r="1361" spans="1:3">
      <c r="A1361" s="77"/>
      <c r="B1361" s="78"/>
      <c r="C1361" s="78"/>
    </row>
    <row r="1362" spans="1:3">
      <c r="A1362" s="77"/>
      <c r="B1362" s="78"/>
      <c r="C1362" s="78"/>
    </row>
    <row r="1363" spans="1:3">
      <c r="A1363" s="77"/>
      <c r="B1363" s="78"/>
      <c r="C1363" s="78"/>
    </row>
    <row r="1364" spans="1:3">
      <c r="A1364" s="77"/>
      <c r="B1364" s="78"/>
      <c r="C1364" s="78"/>
    </row>
    <row r="1365" spans="1:3">
      <c r="A1365" s="77"/>
      <c r="B1365" s="78"/>
      <c r="C1365" s="78"/>
    </row>
    <row r="1366" spans="1:3">
      <c r="A1366" s="77"/>
      <c r="B1366" s="78"/>
      <c r="C1366" s="78"/>
    </row>
    <row r="1367" spans="1:3">
      <c r="A1367" s="77"/>
      <c r="B1367" s="78"/>
      <c r="C1367" s="78"/>
    </row>
    <row r="1368" spans="1:3">
      <c r="A1368" s="77"/>
      <c r="B1368" s="78"/>
      <c r="C1368" s="78"/>
    </row>
    <row r="1369" spans="1:3">
      <c r="A1369" s="77"/>
      <c r="B1369" s="78"/>
      <c r="C1369" s="78"/>
    </row>
    <row r="1370" spans="1:3">
      <c r="A1370" s="77"/>
      <c r="B1370" s="78"/>
      <c r="C1370" s="78"/>
    </row>
    <row r="1371" spans="1:3">
      <c r="A1371" s="77"/>
      <c r="B1371" s="78"/>
      <c r="C1371" s="78"/>
    </row>
    <row r="1372" spans="1:3">
      <c r="A1372" s="77"/>
      <c r="B1372" s="78"/>
      <c r="C1372" s="78"/>
    </row>
    <row r="1373" spans="1:3">
      <c r="A1373" s="77"/>
      <c r="B1373" s="78"/>
      <c r="C1373" s="78"/>
    </row>
    <row r="1374" spans="1:3">
      <c r="A1374" s="77"/>
      <c r="B1374" s="78"/>
      <c r="C1374" s="78"/>
    </row>
    <row r="1375" spans="1:3">
      <c r="A1375" s="77"/>
      <c r="B1375" s="78"/>
      <c r="C1375" s="78"/>
    </row>
    <row r="1376" spans="1:3">
      <c r="A1376" s="77"/>
      <c r="B1376" s="78"/>
      <c r="C1376" s="78"/>
    </row>
    <row r="1377" spans="1:3">
      <c r="A1377" s="77"/>
      <c r="B1377" s="78"/>
      <c r="C1377" s="78"/>
    </row>
    <row r="1378" spans="1:3">
      <c r="A1378" s="77"/>
      <c r="B1378" s="78"/>
      <c r="C1378" s="78"/>
    </row>
    <row r="1379" spans="1:3">
      <c r="A1379" s="77"/>
      <c r="B1379" s="78"/>
      <c r="C1379" s="78"/>
    </row>
    <row r="1380" spans="1:3">
      <c r="A1380" s="77"/>
      <c r="B1380" s="78"/>
      <c r="C1380" s="78"/>
    </row>
    <row r="1381" spans="1:3">
      <c r="A1381" s="77"/>
      <c r="B1381" s="78"/>
      <c r="C1381" s="78"/>
    </row>
    <row r="1382" spans="1:3">
      <c r="A1382" s="77"/>
      <c r="B1382" s="78"/>
      <c r="C1382" s="78"/>
    </row>
    <row r="1383" spans="1:3">
      <c r="A1383" s="77"/>
      <c r="B1383" s="78"/>
      <c r="C1383" s="78"/>
    </row>
    <row r="1384" spans="1:3">
      <c r="A1384" s="77"/>
      <c r="B1384" s="78"/>
      <c r="C1384" s="78"/>
    </row>
    <row r="1385" spans="1:3">
      <c r="A1385" s="77"/>
      <c r="B1385" s="78"/>
      <c r="C1385" s="78"/>
    </row>
    <row r="1386" spans="1:3">
      <c r="A1386" s="77"/>
      <c r="B1386" s="78"/>
      <c r="C1386" s="78"/>
    </row>
    <row r="1387" spans="1:3">
      <c r="A1387" s="77"/>
      <c r="B1387" s="78"/>
      <c r="C1387" s="78"/>
    </row>
    <row r="1388" spans="1:3">
      <c r="A1388" s="77"/>
      <c r="B1388" s="78"/>
      <c r="C1388" s="78"/>
    </row>
    <row r="1389" spans="1:3">
      <c r="A1389" s="77"/>
      <c r="B1389" s="78"/>
      <c r="C1389" s="78"/>
    </row>
    <row r="1390" spans="1:3">
      <c r="A1390" s="77"/>
      <c r="B1390" s="78"/>
      <c r="C1390" s="78"/>
    </row>
    <row r="1391" spans="1:3">
      <c r="A1391" s="77"/>
      <c r="B1391" s="78"/>
      <c r="C1391" s="78"/>
    </row>
    <row r="1392" spans="1:3">
      <c r="A1392" s="77"/>
      <c r="B1392" s="78"/>
      <c r="C1392" s="78"/>
    </row>
    <row r="1393" spans="1:3">
      <c r="A1393" s="77"/>
      <c r="B1393" s="78"/>
      <c r="C1393" s="78"/>
    </row>
    <row r="1394" spans="1:3">
      <c r="A1394" s="77"/>
      <c r="B1394" s="78"/>
      <c r="C1394" s="78"/>
    </row>
    <row r="1395" spans="1:3">
      <c r="A1395" s="77"/>
      <c r="B1395" s="78"/>
      <c r="C1395" s="78"/>
    </row>
    <row r="1396" spans="1:3">
      <c r="A1396" s="77"/>
      <c r="B1396" s="78"/>
      <c r="C1396" s="78"/>
    </row>
    <row r="1397" spans="1:3">
      <c r="A1397" s="77"/>
      <c r="B1397" s="78"/>
      <c r="C1397" s="78"/>
    </row>
    <row r="1398" spans="1:3">
      <c r="A1398" s="77"/>
      <c r="B1398" s="78"/>
      <c r="C1398" s="78"/>
    </row>
    <row r="1399" spans="1:3">
      <c r="A1399" s="77"/>
      <c r="B1399" s="78"/>
      <c r="C1399" s="78"/>
    </row>
    <row r="1400" spans="1:3">
      <c r="A1400" s="77"/>
      <c r="B1400" s="78"/>
      <c r="C1400" s="78"/>
    </row>
    <row r="1401" spans="1:3">
      <c r="A1401" s="77"/>
      <c r="B1401" s="78"/>
      <c r="C1401" s="78"/>
    </row>
    <row r="1402" spans="1:3">
      <c r="A1402" s="77"/>
      <c r="B1402" s="78"/>
      <c r="C1402" s="78"/>
    </row>
    <row r="1403" spans="1:3">
      <c r="A1403" s="77"/>
      <c r="B1403" s="78"/>
      <c r="C1403" s="78"/>
    </row>
    <row r="1404" spans="1:3">
      <c r="A1404" s="77"/>
      <c r="B1404" s="78"/>
      <c r="C1404" s="78"/>
    </row>
    <row r="1405" spans="1:3">
      <c r="A1405" s="77"/>
      <c r="B1405" s="78"/>
      <c r="C1405" s="78"/>
    </row>
    <row r="1406" spans="1:3">
      <c r="A1406" s="77"/>
      <c r="B1406" s="78"/>
      <c r="C1406" s="78"/>
    </row>
    <row r="1407" spans="1:3">
      <c r="A1407" s="77"/>
      <c r="B1407" s="78"/>
      <c r="C1407" s="78"/>
    </row>
    <row r="1408" spans="1:3">
      <c r="A1408" s="77"/>
      <c r="B1408" s="78"/>
      <c r="C1408" s="78"/>
    </row>
    <row r="1409" spans="1:3">
      <c r="A1409" s="77"/>
      <c r="B1409" s="78"/>
      <c r="C1409" s="78"/>
    </row>
    <row r="1410" spans="1:3">
      <c r="A1410" s="77"/>
      <c r="B1410" s="78"/>
      <c r="C1410" s="78"/>
    </row>
    <row r="1411" spans="1:3">
      <c r="A1411" s="77"/>
      <c r="B1411" s="78"/>
      <c r="C1411" s="78"/>
    </row>
    <row r="1412" spans="1:3">
      <c r="A1412" s="77"/>
      <c r="B1412" s="78"/>
      <c r="C1412" s="78"/>
    </row>
    <row r="1413" spans="1:3">
      <c r="A1413" s="77"/>
      <c r="B1413" s="78"/>
      <c r="C1413" s="78"/>
    </row>
    <row r="1414" spans="1:3">
      <c r="A1414" s="77"/>
      <c r="B1414" s="78"/>
      <c r="C1414" s="78"/>
    </row>
    <row r="1415" spans="1:3">
      <c r="A1415" s="77"/>
      <c r="B1415" s="78"/>
      <c r="C1415" s="78"/>
    </row>
    <row r="1416" spans="1:3">
      <c r="A1416" s="77"/>
      <c r="B1416" s="78"/>
      <c r="C1416" s="78"/>
    </row>
    <row r="1417" spans="1:3">
      <c r="A1417" s="77"/>
      <c r="B1417" s="78"/>
      <c r="C1417" s="78"/>
    </row>
    <row r="1418" spans="1:3">
      <c r="A1418" s="77"/>
      <c r="B1418" s="78"/>
      <c r="C1418" s="78"/>
    </row>
    <row r="1419" spans="1:3">
      <c r="A1419" s="77"/>
      <c r="B1419" s="78"/>
      <c r="C1419" s="78"/>
    </row>
    <row r="1420" spans="1:3">
      <c r="A1420" s="77"/>
      <c r="B1420" s="78"/>
      <c r="C1420" s="78"/>
    </row>
    <row r="1421" spans="1:3">
      <c r="A1421" s="77"/>
      <c r="B1421" s="78"/>
      <c r="C1421" s="78"/>
    </row>
    <row r="1422" spans="1:3">
      <c r="A1422" s="77"/>
      <c r="B1422" s="78"/>
      <c r="C1422" s="78"/>
    </row>
    <row r="1423" spans="1:3">
      <c r="A1423" s="77"/>
      <c r="B1423" s="78"/>
      <c r="C1423" s="78"/>
    </row>
    <row r="1424" spans="1:3">
      <c r="A1424" s="77"/>
      <c r="B1424" s="78"/>
      <c r="C1424" s="78"/>
    </row>
    <row r="1425" spans="1:3">
      <c r="A1425" s="77"/>
      <c r="B1425" s="78"/>
      <c r="C1425" s="78"/>
    </row>
    <row r="1426" spans="1:3">
      <c r="A1426" s="77"/>
      <c r="B1426" s="78"/>
      <c r="C1426" s="78"/>
    </row>
    <row r="1427" spans="1:3">
      <c r="A1427" s="77"/>
      <c r="B1427" s="78"/>
      <c r="C1427" s="78"/>
    </row>
    <row r="1428" spans="1:3">
      <c r="A1428" s="77"/>
      <c r="B1428" s="78"/>
      <c r="C1428" s="78"/>
    </row>
    <row r="1429" spans="1:3">
      <c r="A1429" s="77"/>
      <c r="B1429" s="78"/>
      <c r="C1429" s="78"/>
    </row>
    <row r="1430" spans="1:3">
      <c r="A1430" s="77"/>
      <c r="B1430" s="78"/>
      <c r="C1430" s="78"/>
    </row>
    <row r="1431" spans="1:3">
      <c r="A1431" s="77"/>
      <c r="B1431" s="78"/>
      <c r="C1431" s="78"/>
    </row>
    <row r="1432" spans="1:3">
      <c r="A1432" s="77"/>
      <c r="B1432" s="78"/>
      <c r="C1432" s="78"/>
    </row>
    <row r="1433" spans="1:3">
      <c r="A1433" s="77"/>
      <c r="B1433" s="78"/>
      <c r="C1433" s="78"/>
    </row>
    <row r="1434" spans="1:3">
      <c r="A1434" s="77"/>
      <c r="B1434" s="78"/>
      <c r="C1434" s="78"/>
    </row>
    <row r="1435" spans="1:3">
      <c r="A1435" s="77"/>
      <c r="B1435" s="78"/>
      <c r="C1435" s="78"/>
    </row>
    <row r="1436" spans="1:3">
      <c r="A1436" s="77"/>
      <c r="B1436" s="78"/>
      <c r="C1436" s="78"/>
    </row>
    <row r="1437" spans="1:3">
      <c r="A1437" s="77"/>
      <c r="B1437" s="78"/>
      <c r="C1437" s="78"/>
    </row>
    <row r="1438" spans="1:3">
      <c r="A1438" s="77"/>
      <c r="B1438" s="78"/>
      <c r="C1438" s="78"/>
    </row>
    <row r="1439" spans="1:3">
      <c r="A1439" s="77"/>
      <c r="B1439" s="78"/>
      <c r="C1439" s="78"/>
    </row>
    <row r="1440" spans="1:3">
      <c r="A1440" s="77"/>
      <c r="B1440" s="78"/>
      <c r="C1440" s="78"/>
    </row>
    <row r="1441" spans="1:3">
      <c r="A1441" s="77"/>
      <c r="B1441" s="78"/>
      <c r="C1441" s="78"/>
    </row>
    <row r="1442" spans="1:3">
      <c r="A1442" s="77"/>
      <c r="B1442" s="78"/>
      <c r="C1442" s="78"/>
    </row>
    <row r="1443" spans="1:3">
      <c r="A1443" s="77"/>
      <c r="B1443" s="78"/>
      <c r="C1443" s="78"/>
    </row>
    <row r="1444" spans="1:3">
      <c r="A1444" s="77"/>
      <c r="B1444" s="78"/>
      <c r="C1444" s="78"/>
    </row>
    <row r="1445" spans="1:3">
      <c r="A1445" s="77"/>
      <c r="B1445" s="78"/>
      <c r="C1445" s="78"/>
    </row>
    <row r="1446" spans="1:3">
      <c r="A1446" s="77"/>
      <c r="B1446" s="78"/>
      <c r="C1446" s="78"/>
    </row>
    <row r="1447" spans="1:3">
      <c r="A1447" s="77"/>
      <c r="B1447" s="78"/>
      <c r="C1447" s="78"/>
    </row>
    <row r="1448" spans="1:3">
      <c r="A1448" s="77"/>
      <c r="B1448" s="78"/>
      <c r="C1448" s="78"/>
    </row>
    <row r="1449" spans="1:3">
      <c r="A1449" s="77"/>
      <c r="B1449" s="78"/>
      <c r="C1449" s="78"/>
    </row>
    <row r="1450" spans="1:3">
      <c r="A1450" s="77"/>
      <c r="B1450" s="78"/>
      <c r="C1450" s="78"/>
    </row>
    <row r="1451" spans="1:3">
      <c r="A1451" s="77"/>
      <c r="B1451" s="78"/>
      <c r="C1451" s="78"/>
    </row>
    <row r="1452" spans="1:3">
      <c r="A1452" s="77"/>
      <c r="B1452" s="78"/>
      <c r="C1452" s="78"/>
    </row>
    <row r="1453" spans="1:3">
      <c r="A1453" s="77"/>
      <c r="B1453" s="78"/>
      <c r="C1453" s="78"/>
    </row>
    <row r="1454" spans="1:3">
      <c r="A1454" s="77"/>
      <c r="B1454" s="78"/>
      <c r="C1454" s="78"/>
    </row>
    <row r="1455" spans="1:3">
      <c r="A1455" s="77"/>
      <c r="B1455" s="78"/>
      <c r="C1455" s="78"/>
    </row>
    <row r="1456" spans="1:3">
      <c r="A1456" s="77"/>
      <c r="B1456" s="78"/>
      <c r="C1456" s="78"/>
    </row>
    <row r="1457" spans="1:3">
      <c r="A1457" s="79"/>
      <c r="B1457" s="78"/>
      <c r="C1457" s="79"/>
    </row>
    <row r="1458" spans="1:3">
      <c r="A1458" s="77"/>
      <c r="B1458" s="78"/>
      <c r="C1458" s="78"/>
    </row>
    <row r="1459" spans="1:3">
      <c r="A1459" s="77"/>
      <c r="B1459" s="78"/>
      <c r="C1459" s="78"/>
    </row>
    <row r="1460" spans="1:3">
      <c r="A1460" s="77"/>
      <c r="B1460" s="78"/>
      <c r="C1460" s="78"/>
    </row>
    <row r="1461" spans="1:3">
      <c r="A1461" s="77"/>
      <c r="B1461" s="78"/>
      <c r="C1461" s="78"/>
    </row>
    <row r="1462" spans="1:3">
      <c r="A1462" s="77"/>
      <c r="B1462" s="78"/>
      <c r="C1462" s="78"/>
    </row>
    <row r="1463" spans="1:3">
      <c r="A1463" s="77"/>
      <c r="B1463" s="78"/>
      <c r="C1463" s="78"/>
    </row>
    <row r="1464" spans="1:3">
      <c r="A1464" s="77"/>
      <c r="B1464" s="78"/>
      <c r="C1464" s="78"/>
    </row>
    <row r="1465" spans="1:3">
      <c r="A1465" s="77"/>
      <c r="B1465" s="78"/>
      <c r="C1465" s="78"/>
    </row>
    <row r="1466" spans="1:3">
      <c r="A1466" s="77"/>
      <c r="B1466" s="78"/>
      <c r="C1466" s="78"/>
    </row>
    <row r="1467" spans="1:3">
      <c r="A1467" s="77"/>
      <c r="B1467" s="78"/>
      <c r="C1467" s="78"/>
    </row>
    <row r="1468" spans="1:3">
      <c r="A1468" s="77"/>
      <c r="B1468" s="78"/>
      <c r="C1468" s="78"/>
    </row>
    <row r="1469" spans="1:3">
      <c r="A1469" s="77"/>
      <c r="B1469" s="78"/>
      <c r="C1469" s="78"/>
    </row>
    <row r="1470" spans="1:3">
      <c r="A1470" s="77"/>
      <c r="B1470" s="78"/>
      <c r="C1470" s="78"/>
    </row>
    <row r="1471" spans="1:3">
      <c r="A1471" s="77"/>
      <c r="B1471" s="78"/>
      <c r="C1471" s="78"/>
    </row>
    <row r="1472" spans="1:3">
      <c r="A1472" s="77"/>
      <c r="B1472" s="78"/>
      <c r="C1472" s="78"/>
    </row>
    <row r="1473" spans="1:3">
      <c r="A1473" s="77"/>
      <c r="B1473" s="78"/>
      <c r="C1473" s="78"/>
    </row>
    <row r="1474" spans="1:3">
      <c r="A1474" s="77"/>
      <c r="B1474" s="78"/>
      <c r="C1474" s="78"/>
    </row>
    <row r="1475" spans="1:3">
      <c r="A1475" s="77"/>
      <c r="B1475" s="78"/>
      <c r="C1475" s="78"/>
    </row>
    <row r="1476" spans="1:3">
      <c r="A1476" s="77"/>
      <c r="B1476" s="78"/>
      <c r="C1476" s="78"/>
    </row>
    <row r="1477" spans="1:3">
      <c r="A1477" s="77"/>
      <c r="B1477" s="78"/>
      <c r="C1477" s="78"/>
    </row>
    <row r="1478" spans="1:3">
      <c r="A1478" s="77"/>
      <c r="B1478" s="78"/>
      <c r="C1478" s="78"/>
    </row>
    <row r="1479" spans="1:3">
      <c r="A1479" s="77"/>
      <c r="B1479" s="78"/>
      <c r="C1479" s="78"/>
    </row>
    <row r="1480" spans="1:3">
      <c r="A1480" s="77"/>
      <c r="B1480" s="78"/>
      <c r="C1480" s="78"/>
    </row>
    <row r="1481" spans="1:3">
      <c r="A1481" s="77"/>
      <c r="B1481" s="78"/>
      <c r="C1481" s="78"/>
    </row>
    <row r="1482" spans="1:3">
      <c r="A1482" s="79"/>
      <c r="B1482" s="78"/>
      <c r="C1482" s="79"/>
    </row>
    <row r="1483" spans="1:3">
      <c r="A1483" s="77"/>
      <c r="B1483" s="78"/>
      <c r="C1483" s="78"/>
    </row>
    <row r="1484" spans="1:3">
      <c r="A1484" s="77"/>
      <c r="B1484" s="78"/>
      <c r="C1484" s="78"/>
    </row>
    <row r="1485" spans="1:3">
      <c r="A1485" s="77"/>
      <c r="B1485" s="78"/>
      <c r="C1485" s="78"/>
    </row>
    <row r="1486" spans="1:3">
      <c r="A1486" s="77"/>
      <c r="B1486" s="78"/>
      <c r="C1486" s="78"/>
    </row>
    <row r="1487" spans="1:3">
      <c r="A1487" s="77"/>
      <c r="B1487" s="78"/>
      <c r="C1487" s="78"/>
    </row>
    <row r="1488" spans="1:3">
      <c r="A1488" s="77"/>
      <c r="B1488" s="78"/>
      <c r="C1488" s="78"/>
    </row>
    <row r="1489" spans="1:3">
      <c r="A1489" s="79"/>
      <c r="B1489" s="78"/>
      <c r="C1489" s="79"/>
    </row>
    <row r="1490" spans="1:3">
      <c r="A1490" s="79"/>
      <c r="B1490" s="78"/>
      <c r="C1490" s="79"/>
    </row>
    <row r="1491" spans="1:3">
      <c r="A1491" s="77"/>
      <c r="B1491" s="78"/>
      <c r="C1491" s="78"/>
    </row>
    <row r="1492" spans="1:3">
      <c r="A1492" s="79"/>
      <c r="B1492" s="78"/>
      <c r="C1492" s="79"/>
    </row>
    <row r="1493" spans="1:3">
      <c r="A1493" s="77"/>
      <c r="B1493" s="78"/>
      <c r="C1493" s="78"/>
    </row>
    <row r="1494" spans="1:3">
      <c r="A1494" s="77"/>
      <c r="B1494" s="78"/>
      <c r="C1494" s="78"/>
    </row>
    <row r="1495" spans="1:3">
      <c r="A1495" s="77"/>
      <c r="B1495" s="78"/>
      <c r="C1495" s="78"/>
    </row>
    <row r="1496" spans="1:3">
      <c r="A1496" s="77"/>
      <c r="B1496" s="78"/>
      <c r="C1496" s="78"/>
    </row>
    <row r="1497" spans="1:3">
      <c r="A1497" s="77"/>
      <c r="B1497" s="78"/>
      <c r="C1497" s="78"/>
    </row>
    <row r="1498" spans="1:3">
      <c r="A1498" s="77"/>
      <c r="B1498" s="78"/>
      <c r="C1498" s="78"/>
    </row>
    <row r="1499" spans="1:3">
      <c r="A1499" s="77"/>
      <c r="B1499" s="78"/>
      <c r="C1499" s="78"/>
    </row>
    <row r="1500" spans="1:3">
      <c r="A1500" s="77"/>
      <c r="B1500" s="78"/>
      <c r="C1500" s="78"/>
    </row>
    <row r="1501" spans="1:3">
      <c r="A1501" s="77"/>
      <c r="B1501" s="78"/>
      <c r="C1501" s="78"/>
    </row>
    <row r="1502" spans="1:3">
      <c r="A1502" s="77"/>
      <c r="B1502" s="78"/>
      <c r="C1502" s="78"/>
    </row>
    <row r="1503" spans="1:3">
      <c r="A1503" s="77"/>
      <c r="B1503" s="78"/>
      <c r="C1503" s="78"/>
    </row>
    <row r="1504" spans="1:3">
      <c r="A1504" s="79"/>
      <c r="B1504" s="78"/>
      <c r="C1504" s="79"/>
    </row>
    <row r="1505" spans="1:3">
      <c r="A1505" s="79"/>
      <c r="B1505" s="78"/>
      <c r="C1505" s="79"/>
    </row>
    <row r="1506" spans="1:3">
      <c r="A1506" s="79"/>
      <c r="B1506" s="78"/>
      <c r="C1506" s="79"/>
    </row>
    <row r="1507" spans="1:3">
      <c r="A1507" s="79"/>
      <c r="B1507" s="78"/>
      <c r="C1507" s="79"/>
    </row>
    <row r="1508" spans="1:3">
      <c r="A1508" s="79"/>
      <c r="B1508" s="78"/>
      <c r="C1508" s="79"/>
    </row>
    <row r="1509" spans="1:3">
      <c r="A1509" s="77"/>
      <c r="B1509" s="78"/>
      <c r="C1509" s="78"/>
    </row>
    <row r="1510" spans="1:3">
      <c r="A1510" s="77"/>
      <c r="B1510" s="78"/>
      <c r="C1510" s="78"/>
    </row>
    <row r="1511" spans="1:3">
      <c r="A1511" s="77"/>
      <c r="B1511" s="78"/>
      <c r="C1511" s="78"/>
    </row>
    <row r="1512" spans="1:3">
      <c r="A1512" s="77"/>
      <c r="B1512" s="78"/>
      <c r="C1512" s="78"/>
    </row>
    <row r="1513" spans="1:3">
      <c r="A1513" s="77"/>
      <c r="B1513" s="78"/>
      <c r="C1513" s="78"/>
    </row>
    <row r="1514" spans="1:3">
      <c r="A1514" s="77"/>
      <c r="B1514" s="78"/>
      <c r="C1514" s="78"/>
    </row>
    <row r="1515" spans="1:3">
      <c r="A1515" s="77"/>
      <c r="B1515" s="78"/>
      <c r="C1515" s="78"/>
    </row>
    <row r="1516" spans="1:3">
      <c r="A1516" s="77"/>
      <c r="B1516" s="78"/>
      <c r="C1516" s="78"/>
    </row>
    <row r="1517" spans="1:3">
      <c r="A1517" s="77"/>
      <c r="B1517" s="78"/>
      <c r="C1517" s="78"/>
    </row>
    <row r="1518" spans="1:3">
      <c r="A1518" s="77"/>
      <c r="B1518" s="78"/>
      <c r="C1518" s="78"/>
    </row>
    <row r="1519" spans="1:3">
      <c r="A1519" s="77"/>
      <c r="B1519" s="78"/>
      <c r="C1519" s="78"/>
    </row>
    <row r="1520" spans="1:3">
      <c r="A1520" s="77"/>
      <c r="B1520" s="78"/>
      <c r="C1520" s="78"/>
    </row>
    <row r="1521" spans="1:3">
      <c r="A1521" s="77"/>
      <c r="B1521" s="78"/>
      <c r="C1521" s="78"/>
    </row>
    <row r="1522" spans="1:3">
      <c r="A1522" s="77"/>
      <c r="B1522" s="78"/>
      <c r="C1522" s="78"/>
    </row>
    <row r="1523" spans="1:3">
      <c r="A1523" s="77"/>
      <c r="B1523" s="78"/>
      <c r="C1523" s="78"/>
    </row>
    <row r="1524" spans="1:3">
      <c r="A1524" s="77"/>
      <c r="B1524" s="78"/>
      <c r="C1524" s="78"/>
    </row>
    <row r="1525" spans="1:3">
      <c r="A1525" s="77"/>
      <c r="B1525" s="78"/>
      <c r="C1525" s="78"/>
    </row>
    <row r="1526" spans="1:3">
      <c r="A1526" s="77"/>
      <c r="B1526" s="78"/>
      <c r="C1526" s="78"/>
    </row>
    <row r="1527" spans="1:3">
      <c r="A1527" s="77"/>
      <c r="B1527" s="78"/>
      <c r="C1527" s="78"/>
    </row>
    <row r="1528" spans="1:3">
      <c r="A1528" s="77"/>
      <c r="B1528" s="78"/>
      <c r="C1528" s="78"/>
    </row>
    <row r="1529" spans="1:3">
      <c r="A1529" s="79"/>
      <c r="B1529" s="78"/>
      <c r="C1529" s="79"/>
    </row>
    <row r="1530" spans="1:3">
      <c r="A1530" s="77"/>
      <c r="B1530" s="78"/>
      <c r="C1530" s="78"/>
    </row>
    <row r="1531" spans="1:3">
      <c r="A1531" s="77"/>
      <c r="B1531" s="78"/>
      <c r="C1531" s="78"/>
    </row>
    <row r="1532" spans="1:3">
      <c r="A1532" s="77"/>
      <c r="B1532" s="78"/>
      <c r="C1532" s="78"/>
    </row>
    <row r="1533" spans="1:3">
      <c r="A1533" s="77"/>
      <c r="B1533" s="78"/>
      <c r="C1533" s="78"/>
    </row>
    <row r="1534" spans="1:3">
      <c r="A1534" s="77"/>
      <c r="B1534" s="78"/>
      <c r="C1534" s="78"/>
    </row>
    <row r="1535" spans="1:3">
      <c r="A1535" s="79"/>
      <c r="B1535" s="78"/>
      <c r="C1535" s="79"/>
    </row>
    <row r="1536" spans="1:3">
      <c r="A1536" s="77"/>
      <c r="B1536" s="78"/>
      <c r="C1536" s="78"/>
    </row>
    <row r="1537" spans="1:3">
      <c r="A1537" s="77"/>
      <c r="B1537" s="78"/>
      <c r="C1537" s="78"/>
    </row>
    <row r="1538" spans="1:3">
      <c r="A1538" s="77"/>
      <c r="B1538" s="78"/>
      <c r="C1538" s="78"/>
    </row>
    <row r="1539" spans="1:3">
      <c r="A1539" s="77"/>
      <c r="B1539" s="78"/>
      <c r="C1539" s="78"/>
    </row>
    <row r="1540" spans="1:3">
      <c r="A1540" s="77"/>
      <c r="B1540" s="78"/>
      <c r="C1540" s="78"/>
    </row>
    <row r="1541" spans="1:3">
      <c r="A1541" s="77"/>
      <c r="B1541" s="78"/>
      <c r="C1541" s="78"/>
    </row>
    <row r="1542" spans="1:3">
      <c r="A1542" s="77"/>
      <c r="B1542" s="78"/>
      <c r="C1542" s="78"/>
    </row>
    <row r="1543" spans="1:3">
      <c r="A1543" s="77"/>
      <c r="B1543" s="78"/>
      <c r="C1543" s="78"/>
    </row>
    <row r="1544" spans="1:3">
      <c r="A1544" s="77"/>
      <c r="B1544" s="78"/>
      <c r="C1544" s="78"/>
    </row>
    <row r="1545" spans="1:3">
      <c r="A1545" s="77"/>
      <c r="B1545" s="78"/>
      <c r="C1545" s="78"/>
    </row>
    <row r="1546" spans="1:3">
      <c r="A1546" s="79"/>
      <c r="B1546" s="78"/>
      <c r="C1546" s="79"/>
    </row>
    <row r="1547" spans="1:3">
      <c r="A1547" s="77"/>
      <c r="B1547" s="78"/>
      <c r="C1547" s="78"/>
    </row>
    <row r="1548" spans="1:3">
      <c r="A1548" s="77"/>
      <c r="B1548" s="78"/>
      <c r="C1548" s="78"/>
    </row>
    <row r="1549" spans="1:3">
      <c r="A1549" s="77"/>
      <c r="B1549" s="78"/>
      <c r="C1549" s="78"/>
    </row>
    <row r="1550" spans="1:3">
      <c r="A1550" s="77"/>
      <c r="B1550" s="78"/>
      <c r="C1550" s="78"/>
    </row>
    <row r="1551" spans="1:3">
      <c r="A1551" s="77"/>
      <c r="B1551" s="78"/>
      <c r="C1551" s="78"/>
    </row>
    <row r="1552" spans="1:3">
      <c r="A1552" s="77"/>
      <c r="B1552" s="78"/>
      <c r="C1552" s="78"/>
    </row>
    <row r="1553" spans="1:3">
      <c r="A1553" s="77"/>
      <c r="B1553" s="78"/>
      <c r="C1553" s="78"/>
    </row>
    <row r="1554" spans="1:3">
      <c r="A1554" s="77"/>
      <c r="B1554" s="78"/>
      <c r="C1554" s="78"/>
    </row>
    <row r="1555" spans="1:3">
      <c r="A1555" s="79"/>
      <c r="B1555" s="78"/>
      <c r="C1555" s="79"/>
    </row>
    <row r="1556" spans="1:3">
      <c r="A1556" s="77"/>
      <c r="B1556" s="78"/>
      <c r="C1556" s="78"/>
    </row>
    <row r="1557" spans="1:3">
      <c r="A1557" s="77"/>
      <c r="B1557" s="78"/>
      <c r="C1557" s="78"/>
    </row>
    <row r="1558" spans="1:3">
      <c r="A1558" s="77"/>
      <c r="B1558" s="78"/>
      <c r="C1558" s="78"/>
    </row>
    <row r="1559" spans="1:3">
      <c r="A1559" s="77"/>
      <c r="B1559" s="78"/>
      <c r="C1559" s="78"/>
    </row>
    <row r="1560" spans="1:3">
      <c r="A1560" s="77"/>
      <c r="B1560" s="78"/>
      <c r="C1560" s="78"/>
    </row>
    <row r="1561" spans="1:3">
      <c r="A1561" s="77"/>
      <c r="B1561" s="78"/>
      <c r="C1561" s="78"/>
    </row>
    <row r="1562" spans="1:3">
      <c r="A1562" s="77"/>
      <c r="B1562" s="78"/>
      <c r="C1562" s="78"/>
    </row>
    <row r="1563" spans="1:3">
      <c r="A1563" s="77"/>
      <c r="B1563" s="78"/>
      <c r="C1563" s="78"/>
    </row>
    <row r="1564" spans="1:3">
      <c r="A1564" s="77"/>
      <c r="B1564" s="78"/>
      <c r="C1564" s="78"/>
    </row>
    <row r="1565" spans="1:3">
      <c r="A1565" s="77"/>
      <c r="B1565" s="78"/>
      <c r="C1565" s="78"/>
    </row>
    <row r="1566" spans="1:3">
      <c r="A1566" s="77"/>
      <c r="B1566" s="78"/>
      <c r="C1566" s="78"/>
    </row>
    <row r="1567" spans="1:3">
      <c r="A1567" s="77"/>
      <c r="B1567" s="78"/>
      <c r="C1567" s="78"/>
    </row>
    <row r="1568" spans="1:3">
      <c r="A1568" s="77"/>
      <c r="B1568" s="78"/>
      <c r="C1568" s="78"/>
    </row>
    <row r="1569" spans="1:3">
      <c r="A1569" s="77"/>
      <c r="B1569" s="78"/>
      <c r="C1569" s="78"/>
    </row>
    <row r="1570" spans="1:3">
      <c r="A1570" s="77"/>
      <c r="B1570" s="78"/>
      <c r="C1570" s="78"/>
    </row>
    <row r="1571" spans="1:3">
      <c r="A1571" s="77"/>
      <c r="B1571" s="78"/>
      <c r="C1571" s="78"/>
    </row>
    <row r="1572" spans="1:3">
      <c r="A1572" s="77"/>
      <c r="B1572" s="78"/>
      <c r="C1572" s="78"/>
    </row>
    <row r="1573" spans="1:3">
      <c r="A1573" s="77"/>
      <c r="B1573" s="78"/>
      <c r="C1573" s="78"/>
    </row>
    <row r="1574" spans="1:3">
      <c r="A1574" s="77"/>
      <c r="B1574" s="78"/>
      <c r="C1574" s="78"/>
    </row>
    <row r="1575" spans="1:3">
      <c r="A1575" s="77"/>
      <c r="B1575" s="78"/>
      <c r="C1575" s="78"/>
    </row>
    <row r="1576" spans="1:3">
      <c r="A1576" s="77"/>
      <c r="B1576" s="78"/>
      <c r="C1576" s="78"/>
    </row>
    <row r="1577" spans="1:3">
      <c r="A1577" s="77"/>
      <c r="B1577" s="78"/>
      <c r="C1577" s="78"/>
    </row>
    <row r="1578" spans="1:3">
      <c r="A1578" s="77"/>
      <c r="B1578" s="78"/>
      <c r="C1578" s="78"/>
    </row>
    <row r="1579" spans="1:3">
      <c r="A1579" s="79"/>
      <c r="B1579" s="78"/>
      <c r="C1579" s="79"/>
    </row>
    <row r="1580" spans="1:3">
      <c r="A1580" s="79"/>
      <c r="B1580" s="78"/>
      <c r="C1580" s="79"/>
    </row>
    <row r="1581" spans="1:3">
      <c r="A1581" s="77"/>
      <c r="B1581" s="78"/>
      <c r="C1581" s="78"/>
    </row>
    <row r="1582" spans="1:3">
      <c r="A1582" s="77"/>
      <c r="B1582" s="78"/>
      <c r="C1582" s="78"/>
    </row>
    <row r="1583" spans="1:3">
      <c r="A1583" s="77"/>
      <c r="B1583" s="78"/>
      <c r="C1583" s="78"/>
    </row>
    <row r="1584" spans="1:3">
      <c r="A1584" s="77"/>
      <c r="B1584" s="78"/>
      <c r="C1584" s="78"/>
    </row>
    <row r="1585" spans="1:3">
      <c r="A1585" s="77"/>
      <c r="B1585" s="78"/>
      <c r="C1585" s="78"/>
    </row>
    <row r="1586" spans="1:3">
      <c r="A1586" s="77"/>
      <c r="B1586" s="78"/>
      <c r="C1586" s="78"/>
    </row>
    <row r="1587" spans="1:3">
      <c r="A1587" s="77"/>
      <c r="B1587" s="78"/>
      <c r="C1587" s="78"/>
    </row>
    <row r="1588" spans="1:3">
      <c r="A1588" s="77"/>
      <c r="B1588" s="78"/>
      <c r="C1588" s="78"/>
    </row>
    <row r="1589" spans="1:3">
      <c r="A1589" s="77"/>
      <c r="B1589" s="78"/>
      <c r="C1589" s="78"/>
    </row>
    <row r="1590" spans="1:3">
      <c r="A1590" s="79"/>
      <c r="B1590" s="78"/>
      <c r="C1590" s="79"/>
    </row>
    <row r="1591" spans="1:3">
      <c r="A1591" s="77"/>
      <c r="B1591" s="78"/>
      <c r="C1591" s="78"/>
    </row>
    <row r="1592" spans="1:3">
      <c r="A1592" s="77"/>
      <c r="B1592" s="78"/>
      <c r="C1592" s="78"/>
    </row>
    <row r="1593" spans="1:3">
      <c r="A1593" s="79"/>
      <c r="B1593" s="78"/>
      <c r="C1593" s="79"/>
    </row>
    <row r="1594" spans="1:3">
      <c r="A1594" s="77"/>
      <c r="B1594" s="78"/>
      <c r="C1594" s="78"/>
    </row>
    <row r="1595" spans="1:3">
      <c r="A1595" s="77"/>
      <c r="B1595" s="78"/>
      <c r="C1595" s="78"/>
    </row>
    <row r="1596" spans="1:3">
      <c r="A1596" s="77"/>
      <c r="B1596" s="78"/>
      <c r="C1596" s="78"/>
    </row>
    <row r="1597" spans="1:3">
      <c r="A1597" s="79"/>
      <c r="B1597" s="78"/>
      <c r="C1597" s="79"/>
    </row>
    <row r="1598" spans="1:3">
      <c r="A1598" s="77"/>
      <c r="B1598" s="78"/>
      <c r="C1598" s="78"/>
    </row>
    <row r="1599" spans="1:3">
      <c r="A1599" s="79"/>
      <c r="B1599" s="78"/>
      <c r="C1599" s="79"/>
    </row>
    <row r="1600" spans="1:3">
      <c r="A1600" s="77"/>
      <c r="B1600" s="78"/>
      <c r="C1600" s="78"/>
    </row>
    <row r="1601" spans="1:3">
      <c r="A1601" s="77"/>
      <c r="B1601" s="78"/>
      <c r="C1601" s="78"/>
    </row>
    <row r="1602" spans="1:3">
      <c r="A1602" s="79"/>
      <c r="B1602" s="78"/>
      <c r="C1602" s="79"/>
    </row>
    <row r="1603" spans="1:3">
      <c r="A1603" s="79"/>
      <c r="B1603" s="78"/>
      <c r="C1603" s="79"/>
    </row>
    <row r="1604" spans="1:3">
      <c r="A1604" s="79"/>
      <c r="B1604" s="78"/>
      <c r="C1604" s="79"/>
    </row>
    <row r="1605" spans="1:3">
      <c r="A1605" s="79"/>
      <c r="B1605" s="78"/>
      <c r="C1605" s="79"/>
    </row>
    <row r="1606" spans="1:3">
      <c r="A1606" s="77"/>
      <c r="B1606" s="78"/>
      <c r="C1606" s="78"/>
    </row>
    <row r="1607" spans="1:3">
      <c r="A1607" s="77"/>
      <c r="B1607" s="78"/>
      <c r="C1607" s="78"/>
    </row>
    <row r="1608" spans="1:3">
      <c r="A1608" s="77"/>
      <c r="B1608" s="78"/>
      <c r="C1608" s="78"/>
    </row>
    <row r="1609" spans="1:3">
      <c r="A1609" s="77"/>
      <c r="B1609" s="78"/>
      <c r="C1609" s="78"/>
    </row>
    <row r="1610" spans="1:3">
      <c r="A1610" s="77"/>
      <c r="B1610" s="78"/>
      <c r="C1610" s="78"/>
    </row>
    <row r="1611" spans="1:3">
      <c r="A1611" s="79"/>
      <c r="B1611" s="78"/>
      <c r="C1611" s="79"/>
    </row>
    <row r="1612" spans="1:3">
      <c r="A1612" s="77"/>
      <c r="B1612" s="78"/>
      <c r="C1612" s="78"/>
    </row>
    <row r="1613" spans="1:3">
      <c r="A1613" s="77"/>
      <c r="B1613" s="78"/>
      <c r="C1613" s="78"/>
    </row>
    <row r="1614" spans="1:3">
      <c r="A1614" s="77"/>
      <c r="B1614" s="78"/>
      <c r="C1614" s="78"/>
    </row>
    <row r="1615" spans="1:3">
      <c r="A1615" s="77"/>
      <c r="B1615" s="78"/>
      <c r="C1615" s="78"/>
    </row>
    <row r="1616" spans="1:3">
      <c r="A1616" s="77"/>
      <c r="B1616" s="78"/>
      <c r="C1616" s="78"/>
    </row>
    <row r="1617" spans="1:3">
      <c r="A1617" s="79"/>
      <c r="B1617" s="78"/>
      <c r="C1617" s="79"/>
    </row>
    <row r="1618" spans="1:3">
      <c r="A1618" s="77"/>
      <c r="B1618" s="78"/>
      <c r="C1618" s="78"/>
    </row>
    <row r="1619" spans="1:3">
      <c r="A1619" s="77"/>
      <c r="B1619" s="78"/>
      <c r="C1619" s="78"/>
    </row>
    <row r="1620" spans="1:3">
      <c r="A1620" s="77"/>
      <c r="B1620" s="78"/>
      <c r="C1620" s="78"/>
    </row>
    <row r="1621" spans="1:3">
      <c r="A1621" s="77"/>
      <c r="B1621" s="78"/>
      <c r="C1621" s="78"/>
    </row>
    <row r="1622" spans="1:3">
      <c r="A1622" s="79"/>
      <c r="B1622" s="78"/>
      <c r="C1622" s="79"/>
    </row>
    <row r="1623" spans="1:3">
      <c r="A1623" s="77"/>
      <c r="B1623" s="78"/>
      <c r="C1623" s="78"/>
    </row>
    <row r="1624" spans="1:3">
      <c r="A1624" s="77"/>
      <c r="B1624" s="78"/>
      <c r="C1624" s="78"/>
    </row>
    <row r="1625" spans="1:3">
      <c r="A1625" s="77"/>
      <c r="B1625" s="78"/>
      <c r="C1625" s="78"/>
    </row>
    <row r="1626" spans="1:3">
      <c r="A1626" s="77"/>
      <c r="B1626" s="78"/>
      <c r="C1626" s="78"/>
    </row>
    <row r="1627" spans="1:3">
      <c r="A1627" s="77"/>
      <c r="B1627" s="78"/>
      <c r="C1627" s="78"/>
    </row>
    <row r="1628" spans="1:3">
      <c r="A1628" s="77"/>
      <c r="B1628" s="78"/>
      <c r="C1628" s="78"/>
    </row>
    <row r="1629" spans="1:3">
      <c r="A1629" s="77"/>
      <c r="B1629" s="78"/>
      <c r="C1629" s="78"/>
    </row>
    <row r="1630" spans="1:3">
      <c r="A1630" s="77"/>
      <c r="B1630" s="78"/>
      <c r="C1630" s="78"/>
    </row>
    <row r="1631" spans="1:3">
      <c r="A1631" s="77"/>
      <c r="B1631" s="78"/>
      <c r="C1631" s="78"/>
    </row>
    <row r="1632" spans="1:3">
      <c r="A1632" s="77"/>
      <c r="B1632" s="78"/>
      <c r="C1632" s="78"/>
    </row>
    <row r="1633" spans="1:3">
      <c r="A1633" s="77"/>
      <c r="B1633" s="78"/>
      <c r="C1633" s="78"/>
    </row>
    <row r="1634" spans="1:3">
      <c r="A1634" s="77"/>
      <c r="B1634" s="78"/>
      <c r="C1634" s="78"/>
    </row>
    <row r="1635" spans="1:3">
      <c r="A1635" s="77"/>
      <c r="B1635" s="78"/>
      <c r="C1635" s="78"/>
    </row>
    <row r="1636" spans="1:3">
      <c r="A1636" s="77"/>
      <c r="B1636" s="78"/>
      <c r="C1636" s="78"/>
    </row>
    <row r="1637" spans="1:3">
      <c r="A1637" s="77"/>
      <c r="B1637" s="78"/>
      <c r="C1637" s="78"/>
    </row>
    <row r="1638" spans="1:3">
      <c r="A1638" s="77"/>
      <c r="B1638" s="78"/>
      <c r="C1638" s="78"/>
    </row>
    <row r="1639" spans="1:3">
      <c r="A1639" s="77"/>
      <c r="B1639" s="78"/>
      <c r="C1639" s="78"/>
    </row>
    <row r="1640" spans="1:3">
      <c r="A1640" s="77"/>
      <c r="B1640" s="78"/>
      <c r="C1640" s="78"/>
    </row>
    <row r="1641" spans="1:3">
      <c r="A1641" s="77"/>
      <c r="B1641" s="78"/>
      <c r="C1641" s="78"/>
    </row>
    <row r="1642" spans="1:3">
      <c r="A1642" s="77"/>
      <c r="B1642" s="78"/>
      <c r="C1642" s="78"/>
    </row>
    <row r="1643" spans="1:3">
      <c r="A1643" s="77"/>
      <c r="B1643" s="78"/>
      <c r="C1643" s="78"/>
    </row>
    <row r="1644" spans="1:3">
      <c r="A1644" s="77"/>
      <c r="B1644" s="78"/>
      <c r="C1644" s="78"/>
    </row>
    <row r="1645" spans="1:3">
      <c r="A1645" s="77"/>
      <c r="B1645" s="78"/>
      <c r="C1645" s="78"/>
    </row>
    <row r="1646" spans="1:3">
      <c r="A1646" s="77"/>
      <c r="B1646" s="78"/>
      <c r="C1646" s="78"/>
    </row>
    <row r="1647" spans="1:3">
      <c r="A1647" s="77"/>
      <c r="B1647" s="78"/>
      <c r="C1647" s="78"/>
    </row>
    <row r="1648" spans="1:3">
      <c r="A1648" s="77"/>
      <c r="B1648" s="78"/>
      <c r="C1648" s="78"/>
    </row>
    <row r="1649" spans="1:3">
      <c r="A1649" s="77"/>
      <c r="B1649" s="78"/>
      <c r="C1649" s="78"/>
    </row>
    <row r="1650" spans="1:3">
      <c r="A1650" s="77"/>
      <c r="B1650" s="78"/>
      <c r="C1650" s="78"/>
    </row>
    <row r="1651" spans="1:3">
      <c r="A1651" s="77"/>
      <c r="B1651" s="78"/>
      <c r="C1651" s="78"/>
    </row>
    <row r="1652" spans="1:3">
      <c r="A1652" s="77"/>
      <c r="B1652" s="78"/>
      <c r="C1652" s="78"/>
    </row>
    <row r="1653" spans="1:3">
      <c r="A1653" s="77"/>
      <c r="B1653" s="78"/>
      <c r="C1653" s="78"/>
    </row>
    <row r="1654" spans="1:3">
      <c r="A1654" s="77"/>
      <c r="B1654" s="78"/>
      <c r="C1654" s="78"/>
    </row>
    <row r="1655" spans="1:3">
      <c r="A1655" s="77"/>
      <c r="B1655" s="78"/>
      <c r="C1655" s="78"/>
    </row>
    <row r="1656" spans="1:3">
      <c r="A1656" s="77"/>
      <c r="B1656" s="78"/>
      <c r="C1656" s="78"/>
    </row>
    <row r="1657" spans="1:3">
      <c r="A1657" s="77"/>
      <c r="B1657" s="78"/>
      <c r="C1657" s="78"/>
    </row>
    <row r="1658" spans="1:3">
      <c r="A1658" s="77"/>
      <c r="B1658" s="78"/>
      <c r="C1658" s="78"/>
    </row>
    <row r="1659" spans="1:3">
      <c r="A1659" s="77"/>
      <c r="B1659" s="78"/>
      <c r="C1659" s="78"/>
    </row>
    <row r="1660" spans="1:3">
      <c r="A1660" s="77"/>
      <c r="B1660" s="78"/>
      <c r="C1660" s="78"/>
    </row>
    <row r="1661" spans="1:3">
      <c r="A1661" s="77"/>
      <c r="B1661" s="78"/>
      <c r="C1661" s="78"/>
    </row>
    <row r="1662" spans="1:3">
      <c r="A1662" s="77"/>
      <c r="B1662" s="78"/>
      <c r="C1662" s="78"/>
    </row>
    <row r="1663" spans="1:3">
      <c r="A1663" s="77"/>
      <c r="B1663" s="78"/>
      <c r="C1663" s="78"/>
    </row>
    <row r="1664" spans="1:3">
      <c r="A1664" s="77"/>
      <c r="B1664" s="78"/>
      <c r="C1664" s="78"/>
    </row>
    <row r="1665" spans="1:3">
      <c r="A1665" s="79"/>
      <c r="B1665" s="78"/>
      <c r="C1665" s="79"/>
    </row>
    <row r="1666" spans="1:3">
      <c r="A1666" s="77"/>
      <c r="B1666" s="78"/>
      <c r="C1666" s="78"/>
    </row>
    <row r="1667" spans="1:3">
      <c r="A1667" s="77"/>
      <c r="B1667" s="78"/>
      <c r="C1667" s="78"/>
    </row>
    <row r="1668" spans="1:3">
      <c r="A1668" s="77"/>
      <c r="B1668" s="78"/>
      <c r="C1668" s="78"/>
    </row>
    <row r="1669" spans="1:3">
      <c r="A1669" s="77"/>
      <c r="B1669" s="78"/>
      <c r="C1669" s="78"/>
    </row>
    <row r="1670" spans="1:3">
      <c r="A1670" s="77"/>
      <c r="B1670" s="78"/>
      <c r="C1670" s="78"/>
    </row>
    <row r="1671" spans="1:3">
      <c r="A1671" s="77"/>
      <c r="B1671" s="78"/>
      <c r="C1671" s="78"/>
    </row>
    <row r="1672" spans="1:3">
      <c r="A1672" s="77"/>
      <c r="B1672" s="78"/>
      <c r="C1672" s="78"/>
    </row>
    <row r="1673" spans="1:3">
      <c r="A1673" s="77"/>
      <c r="B1673" s="78"/>
      <c r="C1673" s="78"/>
    </row>
    <row r="1674" spans="1:3">
      <c r="A1674" s="77"/>
      <c r="B1674" s="78"/>
      <c r="C1674" s="78"/>
    </row>
    <row r="1675" spans="1:3">
      <c r="A1675" s="77"/>
      <c r="B1675" s="78"/>
      <c r="C1675" s="78"/>
    </row>
    <row r="1676" spans="1:3">
      <c r="A1676" s="77"/>
      <c r="B1676" s="78"/>
      <c r="C1676" s="78"/>
    </row>
    <row r="1677" spans="1:3">
      <c r="A1677" s="77"/>
      <c r="B1677" s="78"/>
      <c r="C1677" s="78"/>
    </row>
    <row r="1678" spans="1:3">
      <c r="A1678" s="77"/>
      <c r="B1678" s="78"/>
      <c r="C1678" s="78"/>
    </row>
    <row r="1679" spans="1:3">
      <c r="A1679" s="77"/>
      <c r="B1679" s="78"/>
      <c r="C1679" s="78"/>
    </row>
    <row r="1680" spans="1:3">
      <c r="A1680" s="77"/>
      <c r="B1680" s="78"/>
      <c r="C1680" s="78"/>
    </row>
    <row r="1681" spans="1:3">
      <c r="A1681" s="77"/>
      <c r="B1681" s="78"/>
      <c r="C1681" s="78"/>
    </row>
    <row r="1682" spans="1:3">
      <c r="A1682" s="77"/>
      <c r="B1682" s="78"/>
      <c r="C1682" s="78"/>
    </row>
    <row r="1683" spans="1:3">
      <c r="A1683" s="77"/>
      <c r="B1683" s="78"/>
      <c r="C1683" s="78"/>
    </row>
    <row r="1684" spans="1:3">
      <c r="A1684" s="79"/>
      <c r="B1684" s="78"/>
      <c r="C1684" s="79"/>
    </row>
    <row r="1685" spans="1:3">
      <c r="A1685" s="79"/>
      <c r="B1685" s="78"/>
      <c r="C1685" s="79"/>
    </row>
    <row r="1686" spans="1:3">
      <c r="A1686" s="77"/>
      <c r="B1686" s="78"/>
      <c r="C1686" s="78"/>
    </row>
    <row r="1687" spans="1:3">
      <c r="A1687" s="77"/>
      <c r="B1687" s="78"/>
      <c r="C1687" s="78"/>
    </row>
    <row r="1688" spans="1:3">
      <c r="A1688" s="77"/>
      <c r="B1688" s="78"/>
      <c r="C1688" s="78"/>
    </row>
    <row r="1689" spans="1:3">
      <c r="A1689" s="77"/>
      <c r="B1689" s="78"/>
      <c r="C1689" s="78"/>
    </row>
    <row r="1690" spans="1:3">
      <c r="A1690" s="77"/>
      <c r="B1690" s="78"/>
      <c r="C1690" s="78"/>
    </row>
    <row r="1691" spans="1:3">
      <c r="A1691" s="77"/>
      <c r="B1691" s="78"/>
      <c r="C1691" s="78"/>
    </row>
    <row r="1692" spans="1:3">
      <c r="A1692" s="77"/>
      <c r="B1692" s="78"/>
      <c r="C1692" s="78"/>
    </row>
    <row r="1693" spans="1:3">
      <c r="A1693" s="77"/>
      <c r="B1693" s="78"/>
      <c r="C1693" s="78"/>
    </row>
    <row r="1694" spans="1:3">
      <c r="A1694" s="77"/>
      <c r="B1694" s="78"/>
      <c r="C1694" s="78"/>
    </row>
    <row r="1695" spans="1:3">
      <c r="A1695" s="79"/>
      <c r="B1695" s="78"/>
      <c r="C1695" s="79"/>
    </row>
    <row r="1696" spans="1:3">
      <c r="A1696" s="77"/>
      <c r="B1696" s="78"/>
      <c r="C1696" s="78"/>
    </row>
    <row r="1697" spans="1:3">
      <c r="A1697" s="77"/>
      <c r="B1697" s="78"/>
      <c r="C1697" s="78"/>
    </row>
    <row r="1698" spans="1:3">
      <c r="A1698" s="77"/>
      <c r="B1698" s="78"/>
      <c r="C1698" s="78"/>
    </row>
    <row r="1699" spans="1:3">
      <c r="A1699" s="77"/>
      <c r="B1699" s="78"/>
      <c r="C1699" s="78"/>
    </row>
    <row r="1700" spans="1:3">
      <c r="A1700" s="77"/>
      <c r="B1700" s="78"/>
      <c r="C1700" s="78"/>
    </row>
    <row r="1701" spans="1:3">
      <c r="A1701" s="77"/>
      <c r="B1701" s="78"/>
      <c r="C1701" s="78"/>
    </row>
    <row r="1702" spans="1:3">
      <c r="A1702" s="77"/>
      <c r="B1702" s="78"/>
      <c r="C1702" s="78"/>
    </row>
    <row r="1703" spans="1:3">
      <c r="A1703" s="77"/>
      <c r="B1703" s="78"/>
      <c r="C1703" s="78"/>
    </row>
    <row r="1704" spans="1:3">
      <c r="A1704" s="77"/>
      <c r="B1704" s="78"/>
      <c r="C1704" s="78"/>
    </row>
    <row r="1705" spans="1:3">
      <c r="A1705" s="77"/>
      <c r="B1705" s="78"/>
      <c r="C1705" s="78"/>
    </row>
    <row r="1706" spans="1:3">
      <c r="A1706" s="77"/>
      <c r="B1706" s="78"/>
      <c r="C1706" s="78"/>
    </row>
    <row r="1707" spans="1:3">
      <c r="A1707" s="77"/>
      <c r="B1707" s="78"/>
      <c r="C1707" s="78"/>
    </row>
    <row r="1708" spans="1:3">
      <c r="A1708" s="77"/>
      <c r="B1708" s="78"/>
      <c r="C1708" s="78"/>
    </row>
    <row r="1709" spans="1:3">
      <c r="A1709" s="77"/>
      <c r="B1709" s="78"/>
      <c r="C1709" s="78"/>
    </row>
    <row r="1710" spans="1:3">
      <c r="A1710" s="77"/>
      <c r="B1710" s="78"/>
      <c r="C1710" s="78"/>
    </row>
    <row r="1711" spans="1:3">
      <c r="A1711" s="77"/>
      <c r="B1711" s="78"/>
      <c r="C1711" s="78"/>
    </row>
    <row r="1712" spans="1:3">
      <c r="A1712" s="79"/>
      <c r="B1712" s="78"/>
      <c r="C1712" s="79"/>
    </row>
    <row r="1713" spans="1:3">
      <c r="A1713" s="77"/>
      <c r="B1713" s="78"/>
      <c r="C1713" s="78"/>
    </row>
    <row r="1714" spans="1:3">
      <c r="A1714" s="77"/>
      <c r="B1714" s="78"/>
      <c r="C1714" s="78"/>
    </row>
    <row r="1715" spans="1:3">
      <c r="A1715" s="79"/>
      <c r="B1715" s="78"/>
      <c r="C1715" s="79"/>
    </row>
    <row r="1716" spans="1:3">
      <c r="A1716" s="79"/>
      <c r="B1716" s="78"/>
      <c r="C1716" s="79"/>
    </row>
    <row r="1717" spans="1:3">
      <c r="A1717" s="77"/>
      <c r="B1717" s="78"/>
      <c r="C1717" s="78"/>
    </row>
    <row r="1718" spans="1:3">
      <c r="A1718" s="77"/>
      <c r="B1718" s="78"/>
      <c r="C1718" s="78"/>
    </row>
    <row r="1719" spans="1:3">
      <c r="A1719" s="77"/>
      <c r="B1719" s="78"/>
      <c r="C1719" s="78"/>
    </row>
    <row r="1720" spans="1:3">
      <c r="A1720" s="77"/>
      <c r="B1720" s="78"/>
      <c r="C1720" s="78"/>
    </row>
    <row r="1721" spans="1:3">
      <c r="A1721" s="77"/>
      <c r="B1721" s="78"/>
      <c r="C1721" s="78"/>
    </row>
    <row r="1722" spans="1:3">
      <c r="A1722" s="77"/>
      <c r="B1722" s="78"/>
      <c r="C1722" s="78"/>
    </row>
    <row r="1723" spans="1:3">
      <c r="A1723" s="77"/>
      <c r="B1723" s="78"/>
      <c r="C1723" s="78"/>
    </row>
    <row r="1724" spans="1:3">
      <c r="A1724" s="77"/>
      <c r="B1724" s="78"/>
      <c r="C1724" s="78"/>
    </row>
    <row r="1725" spans="1:3">
      <c r="A1725" s="77"/>
      <c r="B1725" s="78"/>
      <c r="C1725" s="78"/>
    </row>
    <row r="1726" spans="1:3">
      <c r="A1726" s="77"/>
      <c r="B1726" s="78"/>
      <c r="C1726" s="78"/>
    </row>
    <row r="1727" spans="1:3">
      <c r="A1727" s="77"/>
      <c r="B1727" s="78"/>
      <c r="C1727" s="78"/>
    </row>
    <row r="1728" spans="1:3">
      <c r="A1728" s="77"/>
      <c r="B1728" s="78"/>
      <c r="C1728" s="78"/>
    </row>
    <row r="1729" spans="1:3">
      <c r="A1729" s="77"/>
      <c r="B1729" s="78"/>
      <c r="C1729" s="78"/>
    </row>
    <row r="1730" spans="1:3">
      <c r="A1730" s="77"/>
      <c r="B1730" s="78"/>
      <c r="C1730" s="78"/>
    </row>
    <row r="1731" spans="1:3">
      <c r="A1731" s="77"/>
      <c r="B1731" s="78"/>
      <c r="C1731" s="78"/>
    </row>
    <row r="1732" spans="1:3">
      <c r="A1732" s="77"/>
      <c r="B1732" s="78"/>
      <c r="C1732" s="78"/>
    </row>
    <row r="1733" spans="1:3">
      <c r="A1733" s="77"/>
      <c r="B1733" s="78"/>
      <c r="C1733" s="78"/>
    </row>
    <row r="1734" spans="1:3">
      <c r="A1734" s="77"/>
      <c r="B1734" s="78"/>
      <c r="C1734" s="78"/>
    </row>
    <row r="1735" spans="1:3">
      <c r="A1735" s="77"/>
      <c r="B1735" s="78"/>
      <c r="C1735" s="78"/>
    </row>
    <row r="1736" spans="1:3">
      <c r="A1736" s="77"/>
      <c r="B1736" s="78"/>
      <c r="C1736" s="78"/>
    </row>
    <row r="1737" spans="1:3">
      <c r="A1737" s="77"/>
      <c r="B1737" s="78"/>
      <c r="C1737" s="78"/>
    </row>
    <row r="1738" spans="1:3">
      <c r="A1738" s="77"/>
      <c r="B1738" s="78"/>
      <c r="C1738" s="78"/>
    </row>
    <row r="1739" spans="1:3">
      <c r="A1739" s="77"/>
      <c r="B1739" s="78"/>
      <c r="C1739" s="78"/>
    </row>
    <row r="1740" spans="1:3">
      <c r="A1740" s="77"/>
      <c r="B1740" s="78"/>
      <c r="C1740" s="78"/>
    </row>
    <row r="1741" spans="1:3">
      <c r="A1741" s="79"/>
      <c r="B1741" s="78"/>
      <c r="C1741" s="79"/>
    </row>
    <row r="1742" spans="1:3">
      <c r="A1742" s="79"/>
      <c r="B1742" s="78"/>
      <c r="C1742" s="79"/>
    </row>
    <row r="1743" spans="1:3">
      <c r="A1743" s="77"/>
      <c r="B1743" s="78"/>
      <c r="C1743" s="78"/>
    </row>
    <row r="1744" spans="1:3">
      <c r="A1744" s="77"/>
      <c r="B1744" s="78"/>
      <c r="C1744" s="78"/>
    </row>
    <row r="1745" spans="1:3">
      <c r="A1745" s="77"/>
      <c r="B1745" s="78"/>
      <c r="C1745" s="78"/>
    </row>
    <row r="1746" spans="1:3">
      <c r="A1746" s="79"/>
      <c r="B1746" s="78"/>
      <c r="C1746" s="79"/>
    </row>
    <row r="1747" spans="1:3">
      <c r="A1747" s="77"/>
      <c r="B1747" s="78"/>
      <c r="C1747" s="78"/>
    </row>
    <row r="1748" spans="1:3">
      <c r="A1748" s="77"/>
      <c r="B1748" s="78"/>
      <c r="C1748" s="78"/>
    </row>
    <row r="1749" spans="1:3">
      <c r="A1749" s="77"/>
      <c r="B1749" s="78"/>
      <c r="C1749" s="78"/>
    </row>
    <row r="1750" spans="1:3">
      <c r="A1750" s="77"/>
      <c r="B1750" s="78"/>
      <c r="C1750" s="78"/>
    </row>
    <row r="1751" spans="1:3">
      <c r="A1751" s="77"/>
      <c r="B1751" s="78"/>
      <c r="C1751" s="78"/>
    </row>
    <row r="1752" spans="1:3">
      <c r="A1752" s="77"/>
      <c r="B1752" s="78"/>
      <c r="C1752" s="78"/>
    </row>
    <row r="1753" spans="1:3">
      <c r="A1753" s="77"/>
      <c r="B1753" s="78"/>
      <c r="C1753" s="78"/>
    </row>
    <row r="1754" spans="1:3">
      <c r="A1754" s="79"/>
      <c r="B1754" s="78"/>
      <c r="C1754" s="79"/>
    </row>
    <row r="1755" spans="1:3">
      <c r="A1755" s="77"/>
      <c r="B1755" s="78"/>
      <c r="C1755" s="78"/>
    </row>
    <row r="1756" spans="1:3">
      <c r="A1756" s="77"/>
      <c r="B1756" s="78"/>
      <c r="C1756" s="78"/>
    </row>
    <row r="1757" spans="1:3">
      <c r="A1757" s="77"/>
      <c r="B1757" s="78"/>
      <c r="C1757" s="78"/>
    </row>
    <row r="1758" spans="1:3">
      <c r="A1758" s="77"/>
      <c r="B1758" s="78"/>
      <c r="C1758" s="78"/>
    </row>
    <row r="1759" spans="1:3">
      <c r="A1759" s="77"/>
      <c r="B1759" s="78"/>
      <c r="C1759" s="78"/>
    </row>
    <row r="1760" spans="1:3">
      <c r="A1760" s="77"/>
      <c r="B1760" s="78"/>
      <c r="C1760" s="78"/>
    </row>
    <row r="1761" spans="1:3">
      <c r="A1761" s="77"/>
      <c r="B1761" s="78"/>
      <c r="C1761" s="78"/>
    </row>
    <row r="1762" spans="1:3">
      <c r="A1762" s="77"/>
      <c r="B1762" s="78"/>
      <c r="C1762" s="78"/>
    </row>
    <row r="1763" spans="1:3">
      <c r="A1763" s="77"/>
      <c r="B1763" s="78"/>
      <c r="C1763" s="78"/>
    </row>
    <row r="1764" spans="1:3">
      <c r="A1764" s="77"/>
      <c r="B1764" s="78"/>
      <c r="C1764" s="78"/>
    </row>
    <row r="1765" spans="1:3">
      <c r="A1765" s="77"/>
      <c r="B1765" s="78"/>
      <c r="C1765" s="78"/>
    </row>
    <row r="1766" spans="1:3">
      <c r="A1766" s="77"/>
      <c r="B1766" s="78"/>
      <c r="C1766" s="78"/>
    </row>
    <row r="1767" spans="1:3">
      <c r="A1767" s="77"/>
      <c r="B1767" s="78"/>
      <c r="C1767" s="78"/>
    </row>
    <row r="1768" spans="1:3">
      <c r="A1768" s="77"/>
      <c r="B1768" s="78"/>
      <c r="C1768" s="78"/>
    </row>
    <row r="1769" spans="1:3">
      <c r="A1769" s="77"/>
      <c r="B1769" s="78"/>
      <c r="C1769" s="78"/>
    </row>
    <row r="1770" spans="1:3">
      <c r="A1770" s="77"/>
      <c r="B1770" s="78"/>
      <c r="C1770" s="78"/>
    </row>
    <row r="1771" spans="1:3">
      <c r="A1771" s="79"/>
      <c r="B1771" s="78"/>
      <c r="C1771" s="79"/>
    </row>
    <row r="1772" spans="1:3">
      <c r="A1772" s="77"/>
      <c r="B1772" s="78"/>
      <c r="C1772" s="78"/>
    </row>
    <row r="1773" spans="1:3">
      <c r="A1773" s="77"/>
      <c r="B1773" s="78"/>
      <c r="C1773" s="78"/>
    </row>
    <row r="1774" spans="1:3">
      <c r="A1774" s="77"/>
      <c r="B1774" s="78"/>
      <c r="C1774" s="78"/>
    </row>
    <row r="1775" spans="1:3">
      <c r="A1775" s="77"/>
      <c r="B1775" s="78"/>
      <c r="C1775" s="78"/>
    </row>
    <row r="1776" spans="1:3">
      <c r="A1776" s="77"/>
      <c r="B1776" s="78"/>
      <c r="C1776" s="78"/>
    </row>
    <row r="1777" spans="1:3">
      <c r="A1777" s="77"/>
      <c r="B1777" s="78"/>
      <c r="C1777" s="78"/>
    </row>
    <row r="1778" spans="1:3">
      <c r="A1778" s="77"/>
      <c r="B1778" s="78"/>
      <c r="C1778" s="78"/>
    </row>
    <row r="1779" spans="1:3">
      <c r="A1779" s="77"/>
      <c r="B1779" s="78"/>
      <c r="C1779" s="78"/>
    </row>
    <row r="1780" spans="1:3">
      <c r="A1780" s="77"/>
      <c r="B1780" s="78"/>
      <c r="C1780" s="78"/>
    </row>
    <row r="1781" spans="1:3">
      <c r="A1781" s="77"/>
      <c r="B1781" s="78"/>
      <c r="C1781" s="78"/>
    </row>
    <row r="1782" spans="1:3">
      <c r="A1782" s="77"/>
      <c r="B1782" s="78"/>
      <c r="C1782" s="78"/>
    </row>
    <row r="1783" spans="1:3">
      <c r="A1783" s="77"/>
      <c r="B1783" s="78"/>
      <c r="C1783" s="78"/>
    </row>
    <row r="1784" spans="1:3">
      <c r="A1784" s="77"/>
      <c r="B1784" s="78"/>
      <c r="C1784" s="78"/>
    </row>
    <row r="1785" spans="1:3">
      <c r="A1785" s="77"/>
      <c r="B1785" s="78"/>
      <c r="C1785" s="78"/>
    </row>
    <row r="1786" spans="1:3">
      <c r="A1786" s="77"/>
      <c r="B1786" s="78"/>
      <c r="C1786" s="78"/>
    </row>
    <row r="1787" spans="1:3">
      <c r="A1787" s="77"/>
      <c r="B1787" s="78"/>
      <c r="C1787" s="78"/>
    </row>
    <row r="1788" spans="1:3">
      <c r="A1788" s="77"/>
      <c r="B1788" s="78"/>
      <c r="C1788" s="78"/>
    </row>
    <row r="1789" spans="1:3">
      <c r="A1789" s="77"/>
      <c r="B1789" s="78"/>
      <c r="C1789" s="78"/>
    </row>
    <row r="1790" spans="1:3">
      <c r="A1790" s="77"/>
      <c r="B1790" s="78"/>
      <c r="C1790" s="78"/>
    </row>
    <row r="1791" spans="1:3">
      <c r="A1791" s="77"/>
      <c r="B1791" s="78"/>
      <c r="C1791" s="78"/>
    </row>
    <row r="1792" spans="1:3">
      <c r="A1792" s="79"/>
      <c r="B1792" s="78"/>
      <c r="C1792" s="79"/>
    </row>
    <row r="1793" spans="1:3">
      <c r="A1793" s="77"/>
      <c r="B1793" s="78"/>
      <c r="C1793" s="78"/>
    </row>
    <row r="1794" spans="1:3">
      <c r="A1794" s="77"/>
      <c r="B1794" s="78"/>
      <c r="C1794" s="78"/>
    </row>
    <row r="1795" spans="1:3">
      <c r="A1795" s="77"/>
      <c r="B1795" s="78"/>
      <c r="C1795" s="78"/>
    </row>
    <row r="1796" spans="1:3">
      <c r="A1796" s="77"/>
      <c r="B1796" s="78"/>
      <c r="C1796" s="78"/>
    </row>
    <row r="1797" spans="1:3">
      <c r="A1797" s="77"/>
      <c r="B1797" s="78"/>
      <c r="C1797" s="78"/>
    </row>
    <row r="1798" spans="1:3">
      <c r="A1798" s="77"/>
      <c r="B1798" s="78"/>
      <c r="C1798" s="78"/>
    </row>
    <row r="1799" spans="1:3">
      <c r="A1799" s="77"/>
      <c r="B1799" s="78"/>
      <c r="C1799" s="78"/>
    </row>
    <row r="1800" spans="1:3">
      <c r="A1800" s="77"/>
      <c r="B1800" s="78"/>
      <c r="C1800" s="78"/>
    </row>
    <row r="1801" spans="1:3">
      <c r="A1801" s="77"/>
      <c r="B1801" s="78"/>
      <c r="C1801" s="78"/>
    </row>
    <row r="1802" spans="1:3">
      <c r="A1802" s="77"/>
      <c r="B1802" s="78"/>
      <c r="C1802" s="78"/>
    </row>
    <row r="1803" spans="1:3">
      <c r="A1803" s="77"/>
      <c r="B1803" s="78"/>
      <c r="C1803" s="78"/>
    </row>
    <row r="1804" spans="1:3">
      <c r="A1804" s="77"/>
      <c r="B1804" s="78"/>
      <c r="C1804" s="78"/>
    </row>
    <row r="1805" spans="1:3">
      <c r="A1805" s="79"/>
      <c r="B1805" s="78"/>
      <c r="C1805" s="79"/>
    </row>
    <row r="1806" spans="1:3">
      <c r="A1806" s="77"/>
      <c r="B1806" s="78"/>
      <c r="C1806" s="78"/>
    </row>
    <row r="1807" spans="1:3">
      <c r="A1807" s="77"/>
      <c r="B1807" s="78"/>
      <c r="C1807" s="78"/>
    </row>
    <row r="1808" spans="1:3">
      <c r="A1808" s="77"/>
      <c r="B1808" s="78"/>
      <c r="C1808" s="78"/>
    </row>
    <row r="1809" spans="1:3">
      <c r="A1809" s="77"/>
      <c r="B1809" s="78"/>
      <c r="C1809" s="78"/>
    </row>
    <row r="1810" spans="1:3">
      <c r="A1810" s="77"/>
      <c r="B1810" s="78"/>
      <c r="C1810" s="78"/>
    </row>
    <row r="1811" spans="1:3">
      <c r="A1811" s="77"/>
      <c r="B1811" s="78"/>
      <c r="C1811" s="78"/>
    </row>
    <row r="1812" spans="1:3">
      <c r="A1812" s="77"/>
      <c r="B1812" s="78"/>
      <c r="C1812" s="78"/>
    </row>
    <row r="1813" spans="1:3">
      <c r="A1813" s="77"/>
      <c r="B1813" s="78"/>
      <c r="C1813" s="78"/>
    </row>
    <row r="1814" spans="1:3">
      <c r="A1814" s="77"/>
      <c r="B1814" s="78"/>
      <c r="C1814" s="78"/>
    </row>
    <row r="1815" spans="1:3">
      <c r="A1815" s="79"/>
      <c r="B1815" s="78"/>
      <c r="C1815" s="79"/>
    </row>
    <row r="1816" spans="1:3">
      <c r="A1816" s="77"/>
      <c r="B1816" s="78"/>
      <c r="C1816" s="78"/>
    </row>
    <row r="1817" spans="1:3">
      <c r="A1817" s="77"/>
      <c r="B1817" s="78"/>
      <c r="C1817" s="78"/>
    </row>
    <row r="1818" spans="1:3">
      <c r="A1818" s="77"/>
      <c r="B1818" s="78"/>
      <c r="C1818" s="78"/>
    </row>
    <row r="1819" spans="1:3">
      <c r="A1819" s="77"/>
      <c r="B1819" s="78"/>
      <c r="C1819" s="78"/>
    </row>
    <row r="1820" spans="1:3">
      <c r="A1820" s="77"/>
      <c r="B1820" s="78"/>
      <c r="C1820" s="78"/>
    </row>
    <row r="1821" spans="1:3">
      <c r="A1821" s="77"/>
      <c r="B1821" s="78"/>
      <c r="C1821" s="78"/>
    </row>
    <row r="1822" spans="1:3">
      <c r="A1822" s="77"/>
      <c r="B1822" s="78"/>
      <c r="C1822" s="78"/>
    </row>
    <row r="1823" spans="1:3">
      <c r="A1823" s="77"/>
      <c r="B1823" s="78"/>
      <c r="C1823" s="78"/>
    </row>
    <row r="1824" spans="1:3">
      <c r="A1824" s="77"/>
      <c r="B1824" s="78"/>
      <c r="C1824" s="78"/>
    </row>
    <row r="1825" spans="1:3">
      <c r="A1825" s="77"/>
      <c r="B1825" s="78"/>
      <c r="C1825" s="78"/>
    </row>
    <row r="1826" spans="1:3">
      <c r="A1826" s="77"/>
      <c r="B1826" s="78"/>
      <c r="C1826" s="78"/>
    </row>
    <row r="1827" spans="1:3">
      <c r="A1827" s="77"/>
      <c r="B1827" s="78"/>
      <c r="C1827" s="78"/>
    </row>
    <row r="1828" spans="1:3">
      <c r="A1828" s="77"/>
      <c r="B1828" s="78"/>
      <c r="C1828" s="78"/>
    </row>
    <row r="1829" spans="1:3">
      <c r="A1829" s="77"/>
      <c r="B1829" s="78"/>
      <c r="C1829" s="78"/>
    </row>
    <row r="1830" spans="1:3">
      <c r="A1830" s="77"/>
      <c r="B1830" s="78"/>
      <c r="C1830" s="78"/>
    </row>
    <row r="1831" spans="1:3">
      <c r="A1831" s="77"/>
      <c r="B1831" s="78"/>
      <c r="C1831" s="78"/>
    </row>
    <row r="1832" spans="1:3">
      <c r="A1832" s="77"/>
      <c r="B1832" s="78"/>
      <c r="C1832" s="78"/>
    </row>
    <row r="1833" spans="1:3">
      <c r="A1833" s="77"/>
      <c r="B1833" s="78"/>
      <c r="C1833" s="78"/>
    </row>
    <row r="1834" spans="1:3">
      <c r="A1834" s="77"/>
      <c r="B1834" s="78"/>
      <c r="C1834" s="78"/>
    </row>
    <row r="1835" spans="1:3">
      <c r="A1835" s="77"/>
      <c r="B1835" s="78"/>
      <c r="C1835" s="78"/>
    </row>
    <row r="1836" spans="1:3">
      <c r="A1836" s="77"/>
      <c r="B1836" s="78"/>
      <c r="C1836" s="78"/>
    </row>
    <row r="1837" spans="1:3">
      <c r="A1837" s="77"/>
      <c r="B1837" s="78"/>
      <c r="C1837" s="78"/>
    </row>
    <row r="1838" spans="1:3">
      <c r="A1838" s="77"/>
      <c r="B1838" s="78"/>
      <c r="C1838" s="78"/>
    </row>
    <row r="1839" spans="1:3">
      <c r="A1839" s="77"/>
      <c r="B1839" s="78"/>
      <c r="C1839" s="78"/>
    </row>
    <row r="1840" spans="1:3">
      <c r="A1840" s="77"/>
      <c r="B1840" s="78"/>
      <c r="C1840" s="78"/>
    </row>
    <row r="1841" spans="1:3">
      <c r="A1841" s="77"/>
      <c r="B1841" s="78"/>
      <c r="C1841" s="78"/>
    </row>
    <row r="1842" spans="1:3">
      <c r="A1842" s="77"/>
      <c r="B1842" s="78"/>
      <c r="C1842" s="78"/>
    </row>
    <row r="1843" spans="1:3">
      <c r="A1843" s="77"/>
      <c r="B1843" s="78"/>
      <c r="C1843" s="78"/>
    </row>
    <row r="1844" spans="1:3">
      <c r="A1844" s="77"/>
      <c r="B1844" s="78"/>
      <c r="C1844" s="78"/>
    </row>
    <row r="1845" spans="1:3">
      <c r="A1845" s="77"/>
      <c r="B1845" s="78"/>
      <c r="C1845" s="78"/>
    </row>
    <row r="1846" spans="1:3">
      <c r="A1846" s="77"/>
      <c r="B1846" s="78"/>
      <c r="C1846" s="78"/>
    </row>
    <row r="1847" spans="1:3">
      <c r="A1847" s="77"/>
      <c r="B1847" s="78"/>
      <c r="C1847" s="78"/>
    </row>
    <row r="1848" spans="1:3">
      <c r="A1848" s="77"/>
      <c r="B1848" s="78"/>
      <c r="C1848" s="78"/>
    </row>
    <row r="1849" spans="1:3">
      <c r="A1849" s="77"/>
      <c r="B1849" s="78"/>
      <c r="C1849" s="78"/>
    </row>
    <row r="1850" spans="1:3">
      <c r="A1850" s="77"/>
      <c r="B1850" s="78"/>
      <c r="C1850" s="78"/>
    </row>
    <row r="1851" spans="1:3">
      <c r="A1851" s="77"/>
      <c r="B1851" s="78"/>
      <c r="C1851" s="78"/>
    </row>
    <row r="1852" spans="1:3">
      <c r="A1852" s="77"/>
      <c r="B1852" s="78"/>
      <c r="C1852" s="78"/>
    </row>
    <row r="1853" spans="1:3">
      <c r="A1853" s="77"/>
      <c r="B1853" s="78"/>
      <c r="C1853" s="78"/>
    </row>
    <row r="1854" spans="1:3">
      <c r="A1854" s="77"/>
      <c r="B1854" s="78"/>
      <c r="C1854" s="78"/>
    </row>
    <row r="1855" spans="1:3">
      <c r="A1855" s="77"/>
      <c r="B1855" s="78"/>
      <c r="C1855" s="78"/>
    </row>
    <row r="1856" spans="1:3">
      <c r="A1856" s="77"/>
      <c r="B1856" s="78"/>
      <c r="C1856" s="78"/>
    </row>
    <row r="1857" spans="1:3">
      <c r="A1857" s="77"/>
      <c r="B1857" s="78"/>
      <c r="C1857" s="78"/>
    </row>
    <row r="1858" spans="1:3">
      <c r="A1858" s="77"/>
      <c r="B1858" s="78"/>
      <c r="C1858" s="78"/>
    </row>
    <row r="1859" spans="1:3">
      <c r="A1859" s="77"/>
      <c r="B1859" s="78"/>
      <c r="C1859" s="78"/>
    </row>
    <row r="1860" spans="1:3">
      <c r="A1860" s="77"/>
      <c r="B1860" s="78"/>
      <c r="C1860" s="78"/>
    </row>
    <row r="1861" spans="1:3">
      <c r="A1861" s="77"/>
      <c r="B1861" s="78"/>
      <c r="C1861" s="78"/>
    </row>
    <row r="1862" spans="1:3">
      <c r="A1862" s="77"/>
      <c r="B1862" s="78"/>
      <c r="C1862" s="78"/>
    </row>
    <row r="1863" spans="1:3">
      <c r="A1863" s="77"/>
      <c r="B1863" s="78"/>
      <c r="C1863" s="78"/>
    </row>
    <row r="1864" spans="1:3">
      <c r="A1864" s="77"/>
      <c r="B1864" s="78"/>
      <c r="C1864" s="78"/>
    </row>
    <row r="1865" spans="1:3">
      <c r="A1865" s="77"/>
      <c r="B1865" s="78"/>
      <c r="C1865" s="78"/>
    </row>
    <row r="1866" spans="1:3">
      <c r="A1866" s="77"/>
      <c r="B1866" s="78"/>
      <c r="C1866" s="78"/>
    </row>
    <row r="1867" spans="1:3">
      <c r="A1867" s="77"/>
      <c r="B1867" s="78"/>
      <c r="C1867" s="78"/>
    </row>
    <row r="1868" spans="1:3">
      <c r="A1868" s="77"/>
      <c r="B1868" s="78"/>
      <c r="C1868" s="78"/>
    </row>
    <row r="1869" spans="1:3">
      <c r="A1869" s="77"/>
      <c r="B1869" s="78"/>
      <c r="C1869" s="78"/>
    </row>
    <row r="1870" spans="1:3">
      <c r="A1870" s="77"/>
      <c r="B1870" s="78"/>
      <c r="C1870" s="78"/>
    </row>
    <row r="1871" spans="1:3">
      <c r="A1871" s="77"/>
      <c r="B1871" s="78"/>
      <c r="C1871" s="78"/>
    </row>
    <row r="1872" spans="1:3">
      <c r="A1872" s="77"/>
      <c r="B1872" s="78"/>
      <c r="C1872" s="78"/>
    </row>
    <row r="1873" spans="1:3">
      <c r="A1873" s="77"/>
      <c r="B1873" s="78"/>
      <c r="C1873" s="78"/>
    </row>
    <row r="1874" spans="1:3">
      <c r="A1874" s="77"/>
      <c r="B1874" s="78"/>
      <c r="C1874" s="78"/>
    </row>
    <row r="1875" spans="1:3">
      <c r="A1875" s="77"/>
      <c r="B1875" s="78"/>
      <c r="C1875" s="78"/>
    </row>
    <row r="1876" spans="1:3">
      <c r="A1876" s="77"/>
      <c r="B1876" s="78"/>
      <c r="C1876" s="78"/>
    </row>
    <row r="1877" spans="1:3">
      <c r="A1877" s="77"/>
      <c r="B1877" s="78"/>
      <c r="C1877" s="78"/>
    </row>
    <row r="1878" spans="1:3">
      <c r="A1878" s="77"/>
      <c r="B1878" s="78"/>
      <c r="C1878" s="78"/>
    </row>
    <row r="1879" spans="1:3">
      <c r="A1879" s="77"/>
      <c r="B1879" s="78"/>
      <c r="C1879" s="78"/>
    </row>
    <row r="1880" spans="1:3">
      <c r="A1880" s="77"/>
      <c r="B1880" s="78"/>
      <c r="C1880" s="78"/>
    </row>
    <row r="1881" spans="1:3">
      <c r="A1881" s="77"/>
      <c r="B1881" s="78"/>
      <c r="C1881" s="78"/>
    </row>
    <row r="1882" spans="1:3">
      <c r="A1882" s="77"/>
      <c r="B1882" s="78"/>
      <c r="C1882" s="78"/>
    </row>
    <row r="1883" spans="1:3">
      <c r="A1883" s="77"/>
      <c r="B1883" s="78"/>
      <c r="C1883" s="78"/>
    </row>
    <row r="1884" spans="1:3">
      <c r="A1884" s="77"/>
      <c r="B1884" s="78"/>
      <c r="C1884" s="78"/>
    </row>
    <row r="1885" spans="1:3">
      <c r="A1885" s="77"/>
      <c r="B1885" s="78"/>
      <c r="C1885" s="78"/>
    </row>
    <row r="1886" spans="1:3">
      <c r="A1886" s="77"/>
      <c r="B1886" s="78"/>
      <c r="C1886" s="78"/>
    </row>
    <row r="1887" spans="1:3">
      <c r="A1887" s="79"/>
      <c r="B1887" s="78"/>
      <c r="C1887" s="79"/>
    </row>
    <row r="1888" spans="1:3">
      <c r="A1888" s="79"/>
      <c r="B1888" s="78"/>
      <c r="C1888" s="79"/>
    </row>
    <row r="1889" spans="1:3">
      <c r="A1889" s="77"/>
      <c r="B1889" s="78"/>
      <c r="C1889" s="78"/>
    </row>
    <row r="1890" spans="1:3">
      <c r="A1890" s="77"/>
      <c r="B1890" s="78"/>
      <c r="C1890" s="78"/>
    </row>
    <row r="1891" spans="1:3">
      <c r="A1891" s="77"/>
      <c r="B1891" s="78"/>
      <c r="C1891" s="78"/>
    </row>
    <row r="1892" spans="1:3">
      <c r="A1892" s="77"/>
      <c r="B1892" s="78"/>
      <c r="C1892" s="78"/>
    </row>
    <row r="1893" spans="1:3">
      <c r="A1893" s="77"/>
      <c r="B1893" s="78"/>
      <c r="C1893" s="78"/>
    </row>
    <row r="1894" spans="1:3">
      <c r="A1894" s="77"/>
      <c r="B1894" s="78"/>
      <c r="C1894" s="78"/>
    </row>
    <row r="1895" spans="1:3">
      <c r="A1895" s="77"/>
      <c r="B1895" s="78"/>
      <c r="C1895" s="78"/>
    </row>
    <row r="1896" spans="1:3">
      <c r="A1896" s="77"/>
      <c r="B1896" s="78"/>
      <c r="C1896" s="78"/>
    </row>
    <row r="1897" spans="1:3">
      <c r="A1897" s="77"/>
      <c r="B1897" s="78"/>
      <c r="C1897" s="78"/>
    </row>
    <row r="1898" spans="1:3">
      <c r="A1898" s="77"/>
      <c r="B1898" s="78"/>
      <c r="C1898" s="78"/>
    </row>
    <row r="1899" spans="1:3">
      <c r="A1899" s="77"/>
      <c r="B1899" s="78"/>
      <c r="C1899" s="78"/>
    </row>
    <row r="1900" spans="1:3">
      <c r="A1900" s="77"/>
      <c r="B1900" s="78"/>
      <c r="C1900" s="78"/>
    </row>
    <row r="1901" spans="1:3">
      <c r="A1901" s="77"/>
      <c r="B1901" s="78"/>
      <c r="C1901" s="78"/>
    </row>
    <row r="1902" spans="1:3">
      <c r="A1902" s="77"/>
      <c r="B1902" s="78"/>
      <c r="C1902" s="78"/>
    </row>
    <row r="1903" spans="1:3">
      <c r="A1903" s="77"/>
      <c r="B1903" s="78"/>
      <c r="C1903" s="78"/>
    </row>
    <row r="1904" spans="1:3">
      <c r="A1904" s="77"/>
      <c r="B1904" s="78"/>
      <c r="C1904" s="78"/>
    </row>
    <row r="1905" spans="1:3">
      <c r="A1905" s="77"/>
      <c r="B1905" s="78"/>
      <c r="C1905" s="78"/>
    </row>
    <row r="1906" spans="1:3">
      <c r="A1906" s="77"/>
      <c r="B1906" s="78"/>
      <c r="C1906" s="78"/>
    </row>
    <row r="1907" spans="1:3">
      <c r="A1907" s="77"/>
      <c r="B1907" s="78"/>
      <c r="C1907" s="78"/>
    </row>
    <row r="1908" spans="1:3">
      <c r="A1908" s="77"/>
      <c r="B1908" s="78"/>
      <c r="C1908" s="78"/>
    </row>
    <row r="1909" spans="1:3">
      <c r="A1909" s="77"/>
      <c r="B1909" s="78"/>
      <c r="C1909" s="78"/>
    </row>
    <row r="1910" spans="1:3">
      <c r="A1910" s="77"/>
      <c r="B1910" s="78"/>
      <c r="C1910" s="78"/>
    </row>
    <row r="1911" spans="1:3">
      <c r="A1911" s="77"/>
      <c r="B1911" s="78"/>
      <c r="C1911" s="78"/>
    </row>
    <row r="1912" spans="1:3">
      <c r="A1912" s="77"/>
      <c r="B1912" s="78"/>
      <c r="C1912" s="78"/>
    </row>
    <row r="1913" spans="1:3">
      <c r="A1913" s="77"/>
      <c r="B1913" s="78"/>
      <c r="C1913" s="78"/>
    </row>
    <row r="1914" spans="1:3">
      <c r="A1914" s="77"/>
      <c r="B1914" s="78"/>
      <c r="C1914" s="78"/>
    </row>
    <row r="1915" spans="1:3">
      <c r="A1915" s="77"/>
      <c r="B1915" s="78"/>
      <c r="C1915" s="78"/>
    </row>
    <row r="1916" spans="1:3">
      <c r="A1916" s="77"/>
      <c r="B1916" s="78"/>
      <c r="C1916" s="78"/>
    </row>
    <row r="1917" spans="1:3">
      <c r="A1917" s="77"/>
      <c r="B1917" s="78"/>
      <c r="C1917" s="78"/>
    </row>
    <row r="1918" spans="1:3">
      <c r="A1918" s="77"/>
      <c r="B1918" s="78"/>
      <c r="C1918" s="78"/>
    </row>
    <row r="1919" spans="1:3">
      <c r="A1919" s="77"/>
      <c r="B1919" s="78"/>
      <c r="C1919" s="78"/>
    </row>
    <row r="1920" spans="1:3">
      <c r="A1920" s="77"/>
      <c r="B1920" s="78"/>
      <c r="C1920" s="78"/>
    </row>
    <row r="1921" spans="1:3">
      <c r="A1921" s="77"/>
      <c r="B1921" s="78"/>
      <c r="C1921" s="78"/>
    </row>
    <row r="1922" spans="1:3">
      <c r="A1922" s="77"/>
      <c r="B1922" s="78"/>
      <c r="C1922" s="78"/>
    </row>
    <row r="1923" spans="1:3">
      <c r="A1923" s="77"/>
      <c r="B1923" s="78"/>
      <c r="C1923" s="78"/>
    </row>
    <row r="1924" spans="1:3">
      <c r="A1924" s="77"/>
      <c r="B1924" s="78"/>
      <c r="C1924" s="78"/>
    </row>
    <row r="1925" spans="1:3">
      <c r="A1925" s="77"/>
      <c r="B1925" s="78"/>
      <c r="C1925" s="78"/>
    </row>
    <row r="1926" spans="1:3">
      <c r="A1926" s="77"/>
      <c r="B1926" s="78"/>
      <c r="C1926" s="78"/>
    </row>
    <row r="1927" spans="1:3">
      <c r="A1927" s="77"/>
      <c r="B1927" s="78"/>
      <c r="C1927" s="78"/>
    </row>
    <row r="1928" spans="1:3">
      <c r="A1928" s="77"/>
      <c r="B1928" s="78"/>
      <c r="C1928" s="78"/>
    </row>
    <row r="1929" spans="1:3">
      <c r="A1929" s="77"/>
      <c r="B1929" s="78"/>
      <c r="C1929" s="78"/>
    </row>
    <row r="1930" spans="1:3">
      <c r="A1930" s="77"/>
      <c r="B1930" s="78"/>
      <c r="C1930" s="78"/>
    </row>
    <row r="1931" spans="1:3">
      <c r="A1931" s="77"/>
      <c r="B1931" s="78"/>
      <c r="C1931" s="78"/>
    </row>
    <row r="1932" spans="1:3">
      <c r="A1932" s="77"/>
      <c r="B1932" s="78"/>
      <c r="C1932" s="78"/>
    </row>
    <row r="1933" spans="1:3">
      <c r="A1933" s="77"/>
      <c r="B1933" s="78"/>
      <c r="C1933" s="78"/>
    </row>
    <row r="1934" spans="1:3">
      <c r="A1934" s="77"/>
      <c r="B1934" s="78"/>
      <c r="C1934" s="78"/>
    </row>
    <row r="1935" spans="1:3">
      <c r="A1935" s="77"/>
      <c r="B1935" s="78"/>
      <c r="C1935" s="78"/>
    </row>
    <row r="1936" spans="1:3">
      <c r="A1936" s="77"/>
      <c r="B1936" s="78"/>
      <c r="C1936" s="78"/>
    </row>
    <row r="1937" spans="1:3">
      <c r="A1937" s="77"/>
      <c r="B1937" s="78"/>
      <c r="C1937" s="78"/>
    </row>
    <row r="1938" spans="1:3">
      <c r="A1938" s="77"/>
      <c r="B1938" s="78"/>
      <c r="C1938" s="78"/>
    </row>
    <row r="1939" spans="1:3">
      <c r="A1939" s="77"/>
      <c r="B1939" s="78"/>
      <c r="C1939" s="78"/>
    </row>
    <row r="1940" spans="1:3">
      <c r="A1940" s="77"/>
      <c r="B1940" s="78"/>
      <c r="C1940" s="78"/>
    </row>
    <row r="1941" spans="1:3">
      <c r="A1941" s="77"/>
      <c r="B1941" s="78"/>
      <c r="C1941" s="78"/>
    </row>
    <row r="1942" spans="1:3">
      <c r="A1942" s="77"/>
      <c r="B1942" s="78"/>
      <c r="C1942" s="78"/>
    </row>
    <row r="1943" spans="1:3">
      <c r="A1943" s="77"/>
      <c r="B1943" s="78"/>
      <c r="C1943" s="78"/>
    </row>
    <row r="1944" spans="1:3">
      <c r="A1944" s="77"/>
      <c r="B1944" s="78"/>
      <c r="C1944" s="78"/>
    </row>
    <row r="1945" spans="1:3">
      <c r="A1945" s="77"/>
      <c r="B1945" s="78"/>
      <c r="C1945" s="78"/>
    </row>
    <row r="1946" spans="1:3">
      <c r="A1946" s="77"/>
      <c r="B1946" s="78"/>
      <c r="C1946" s="78"/>
    </row>
    <row r="1947" spans="1:3">
      <c r="A1947" s="77"/>
      <c r="B1947" s="78"/>
      <c r="C1947" s="78"/>
    </row>
    <row r="1948" spans="1:3">
      <c r="A1948" s="77"/>
      <c r="B1948" s="78"/>
      <c r="C1948" s="78"/>
    </row>
    <row r="1949" spans="1:3">
      <c r="A1949" s="77"/>
      <c r="B1949" s="78"/>
      <c r="C1949" s="78"/>
    </row>
    <row r="1950" spans="1:3">
      <c r="A1950" s="77"/>
      <c r="B1950" s="78"/>
      <c r="C1950" s="78"/>
    </row>
    <row r="1951" spans="1:3">
      <c r="A1951" s="77"/>
      <c r="B1951" s="78"/>
      <c r="C1951" s="78"/>
    </row>
    <row r="1952" spans="1:3">
      <c r="A1952" s="77"/>
      <c r="B1952" s="78"/>
      <c r="C1952" s="78"/>
    </row>
    <row r="1953" spans="1:3">
      <c r="A1953" s="77"/>
      <c r="B1953" s="78"/>
      <c r="C1953" s="78"/>
    </row>
    <row r="1954" spans="1:3">
      <c r="A1954" s="77"/>
      <c r="B1954" s="78"/>
      <c r="C1954" s="78"/>
    </row>
    <row r="1955" spans="1:3">
      <c r="A1955" s="77"/>
      <c r="B1955" s="78"/>
      <c r="C1955" s="78"/>
    </row>
    <row r="1956" spans="1:3">
      <c r="A1956" s="77"/>
      <c r="B1956" s="78"/>
      <c r="C1956" s="78"/>
    </row>
    <row r="1957" spans="1:3">
      <c r="A1957" s="79"/>
      <c r="B1957" s="78"/>
      <c r="C1957" s="79"/>
    </row>
    <row r="1958" spans="1:3">
      <c r="A1958" s="79"/>
      <c r="B1958" s="78"/>
      <c r="C1958" s="79"/>
    </row>
    <row r="1959" spans="1:3">
      <c r="A1959" s="77"/>
      <c r="B1959" s="78"/>
      <c r="C1959" s="78"/>
    </row>
    <row r="1960" spans="1:3">
      <c r="A1960" s="77"/>
      <c r="B1960" s="78"/>
      <c r="C1960" s="78"/>
    </row>
    <row r="1961" spans="1:3">
      <c r="A1961" s="77"/>
      <c r="B1961" s="78"/>
      <c r="C1961" s="78"/>
    </row>
    <row r="1962" spans="1:3">
      <c r="A1962" s="77"/>
      <c r="B1962" s="78"/>
      <c r="C1962" s="78"/>
    </row>
    <row r="1963" spans="1:3">
      <c r="A1963" s="77"/>
      <c r="B1963" s="78"/>
      <c r="C1963" s="78"/>
    </row>
    <row r="1964" spans="1:3">
      <c r="A1964" s="77"/>
      <c r="B1964" s="78"/>
      <c r="C1964" s="78"/>
    </row>
    <row r="1965" spans="1:3">
      <c r="A1965" s="77"/>
      <c r="B1965" s="78"/>
      <c r="C1965" s="78"/>
    </row>
    <row r="1966" spans="1:3">
      <c r="A1966" s="77"/>
      <c r="B1966" s="78"/>
      <c r="C1966" s="78"/>
    </row>
    <row r="1967" spans="1:3">
      <c r="A1967" s="77"/>
      <c r="B1967" s="78"/>
      <c r="C1967" s="78"/>
    </row>
    <row r="1968" spans="1:3">
      <c r="A1968" s="77"/>
      <c r="B1968" s="78"/>
      <c r="C1968" s="78"/>
    </row>
    <row r="1969" spans="1:3">
      <c r="A1969" s="77"/>
      <c r="B1969" s="78"/>
      <c r="C1969" s="78"/>
    </row>
    <row r="1970" spans="1:3">
      <c r="A1970" s="77"/>
      <c r="B1970" s="78"/>
      <c r="C1970" s="78"/>
    </row>
    <row r="1971" spans="1:3">
      <c r="A1971" s="77"/>
      <c r="B1971" s="78"/>
      <c r="C1971" s="78"/>
    </row>
    <row r="1972" spans="1:3">
      <c r="A1972" s="77"/>
      <c r="B1972" s="78"/>
      <c r="C1972" s="78"/>
    </row>
    <row r="1973" spans="1:3">
      <c r="A1973" s="77"/>
      <c r="B1973" s="78"/>
      <c r="C1973" s="78"/>
    </row>
    <row r="1974" spans="1:3">
      <c r="A1974" s="77"/>
      <c r="B1974" s="78"/>
      <c r="C1974" s="78"/>
    </row>
    <row r="1975" spans="1:3">
      <c r="A1975" s="77"/>
      <c r="B1975" s="78"/>
      <c r="C1975" s="78"/>
    </row>
    <row r="1976" spans="1:3">
      <c r="A1976" s="77"/>
      <c r="B1976" s="78"/>
      <c r="C1976" s="78"/>
    </row>
    <row r="1977" spans="1:3">
      <c r="A1977" s="77"/>
      <c r="B1977" s="78"/>
      <c r="C1977" s="78"/>
    </row>
    <row r="1978" spans="1:3">
      <c r="A1978" s="77"/>
      <c r="B1978" s="78"/>
      <c r="C1978" s="78"/>
    </row>
    <row r="1979" spans="1:3">
      <c r="A1979" s="77"/>
      <c r="B1979" s="78"/>
      <c r="C1979" s="78"/>
    </row>
    <row r="1980" spans="1:3">
      <c r="A1980" s="77"/>
      <c r="B1980" s="78"/>
      <c r="C1980" s="78"/>
    </row>
    <row r="1981" spans="1:3">
      <c r="A1981" s="77"/>
      <c r="B1981" s="78"/>
      <c r="C1981" s="78"/>
    </row>
    <row r="1982" spans="1:3">
      <c r="A1982" s="77"/>
      <c r="B1982" s="78"/>
      <c r="C1982" s="78"/>
    </row>
    <row r="1983" spans="1:3">
      <c r="A1983" s="77"/>
      <c r="B1983" s="78"/>
      <c r="C1983" s="78"/>
    </row>
    <row r="1984" spans="1:3">
      <c r="A1984" s="77"/>
      <c r="B1984" s="78"/>
      <c r="C1984" s="78"/>
    </row>
    <row r="1985" spans="1:3">
      <c r="A1985" s="77"/>
      <c r="B1985" s="78"/>
      <c r="C1985" s="78"/>
    </row>
    <row r="1986" spans="1:3">
      <c r="A1986" s="77"/>
      <c r="B1986" s="78"/>
      <c r="C1986" s="78"/>
    </row>
    <row r="1987" spans="1:3">
      <c r="A1987" s="77"/>
      <c r="B1987" s="78"/>
      <c r="C1987" s="78"/>
    </row>
    <row r="1988" spans="1:3">
      <c r="A1988" s="77"/>
      <c r="B1988" s="78"/>
      <c r="C1988" s="78"/>
    </row>
    <row r="1989" spans="1:3">
      <c r="A1989" s="77"/>
      <c r="B1989" s="78"/>
      <c r="C1989" s="78"/>
    </row>
    <row r="1990" spans="1:3">
      <c r="A1990" s="77"/>
      <c r="B1990" s="78"/>
      <c r="C1990" s="78"/>
    </row>
    <row r="1991" spans="1:3">
      <c r="A1991" s="77"/>
      <c r="B1991" s="78"/>
      <c r="C1991" s="78"/>
    </row>
    <row r="1992" spans="1:3">
      <c r="A1992" s="77"/>
      <c r="B1992" s="78"/>
      <c r="C1992" s="78"/>
    </row>
    <row r="1993" spans="1:3">
      <c r="A1993" s="77"/>
      <c r="B1993" s="78"/>
      <c r="C1993" s="78"/>
    </row>
    <row r="1994" spans="1:3">
      <c r="A1994" s="77"/>
      <c r="B1994" s="78"/>
      <c r="C1994" s="78"/>
    </row>
    <row r="1995" spans="1:3">
      <c r="A1995" s="77"/>
      <c r="B1995" s="78"/>
      <c r="C1995" s="78"/>
    </row>
    <row r="1996" spans="1:3">
      <c r="A1996" s="77"/>
      <c r="B1996" s="78"/>
      <c r="C1996" s="78"/>
    </row>
    <row r="1997" spans="1:3">
      <c r="A1997" s="77"/>
      <c r="B1997" s="78"/>
      <c r="C1997" s="78"/>
    </row>
    <row r="1998" spans="1:3">
      <c r="A1998" s="77"/>
      <c r="B1998" s="78"/>
      <c r="C1998" s="78"/>
    </row>
    <row r="1999" spans="1:3">
      <c r="A1999" s="77"/>
      <c r="B1999" s="78"/>
      <c r="C1999" s="78"/>
    </row>
    <row r="2000" spans="1:3">
      <c r="A2000" s="77"/>
      <c r="B2000" s="78"/>
      <c r="C2000" s="78"/>
    </row>
    <row r="2001" spans="1:3">
      <c r="A2001" s="77"/>
      <c r="B2001" s="78"/>
      <c r="C2001" s="78"/>
    </row>
    <row r="2002" spans="1:3">
      <c r="A2002" s="77"/>
      <c r="B2002" s="78"/>
      <c r="C2002" s="78"/>
    </row>
    <row r="2003" spans="1:3">
      <c r="A2003" s="77"/>
      <c r="B2003" s="78"/>
      <c r="C2003" s="78"/>
    </row>
    <row r="2004" spans="1:3">
      <c r="A2004" s="77"/>
      <c r="B2004" s="78"/>
      <c r="C2004" s="78"/>
    </row>
    <row r="2005" spans="1:3">
      <c r="A2005" s="77"/>
      <c r="B2005" s="78"/>
      <c r="C2005" s="78"/>
    </row>
    <row r="2006" spans="1:3">
      <c r="A2006" s="77"/>
      <c r="B2006" s="78"/>
      <c r="C2006" s="78"/>
    </row>
    <row r="2007" spans="1:3">
      <c r="A2007" s="77"/>
      <c r="B2007" s="78"/>
      <c r="C2007" s="78"/>
    </row>
    <row r="2008" spans="1:3">
      <c r="A2008" s="77"/>
      <c r="B2008" s="78"/>
      <c r="C2008" s="78"/>
    </row>
    <row r="2009" spans="1:3">
      <c r="A2009" s="77"/>
      <c r="B2009" s="78"/>
      <c r="C2009" s="78"/>
    </row>
    <row r="2010" spans="1:3">
      <c r="A2010" s="77"/>
      <c r="B2010" s="78"/>
      <c r="C2010" s="78"/>
    </row>
    <row r="2011" spans="1:3">
      <c r="A2011" s="77"/>
      <c r="B2011" s="78"/>
      <c r="C2011" s="78"/>
    </row>
    <row r="2012" spans="1:3">
      <c r="A2012" s="77"/>
      <c r="B2012" s="78"/>
      <c r="C2012" s="78"/>
    </row>
    <row r="2013" spans="1:3">
      <c r="A2013" s="77"/>
      <c r="B2013" s="78"/>
      <c r="C2013" s="78"/>
    </row>
    <row r="2014" spans="1:3">
      <c r="A2014" s="77"/>
      <c r="B2014" s="78"/>
      <c r="C2014" s="78"/>
    </row>
    <row r="2015" spans="1:3">
      <c r="A2015" s="77"/>
      <c r="B2015" s="78"/>
      <c r="C2015" s="78"/>
    </row>
    <row r="2016" spans="1:3">
      <c r="A2016" s="77"/>
      <c r="B2016" s="78"/>
      <c r="C2016" s="78"/>
    </row>
    <row r="2017" spans="1:3">
      <c r="A2017" s="77"/>
      <c r="B2017" s="78"/>
      <c r="C2017" s="78"/>
    </row>
    <row r="2018" spans="1:3">
      <c r="A2018" s="77"/>
      <c r="B2018" s="78"/>
      <c r="C2018" s="78"/>
    </row>
    <row r="2019" spans="1:3">
      <c r="A2019" s="77"/>
      <c r="B2019" s="78"/>
      <c r="C2019" s="78"/>
    </row>
    <row r="2020" spans="1:3">
      <c r="A2020" s="77"/>
      <c r="B2020" s="78"/>
      <c r="C2020" s="78"/>
    </row>
    <row r="2021" spans="1:3">
      <c r="A2021" s="77"/>
      <c r="B2021" s="78"/>
      <c r="C2021" s="78"/>
    </row>
    <row r="2022" spans="1:3">
      <c r="A2022" s="77"/>
      <c r="B2022" s="78"/>
      <c r="C2022" s="78"/>
    </row>
    <row r="2023" spans="1:3">
      <c r="A2023" s="77"/>
      <c r="B2023" s="78"/>
      <c r="C2023" s="78"/>
    </row>
    <row r="2024" spans="1:3">
      <c r="A2024" s="77"/>
      <c r="B2024" s="78"/>
      <c r="C2024" s="78"/>
    </row>
    <row r="2025" spans="1:3">
      <c r="A2025" s="77"/>
      <c r="B2025" s="78"/>
      <c r="C2025" s="78"/>
    </row>
    <row r="2026" spans="1:3">
      <c r="A2026" s="77"/>
      <c r="B2026" s="78"/>
      <c r="C2026" s="78"/>
    </row>
    <row r="2027" spans="1:3">
      <c r="A2027" s="77"/>
      <c r="B2027" s="78"/>
      <c r="C2027" s="78"/>
    </row>
    <row r="2028" spans="1:3">
      <c r="A2028" s="77"/>
      <c r="B2028" s="78"/>
      <c r="C2028" s="78"/>
    </row>
    <row r="2029" spans="1:3">
      <c r="A2029" s="77"/>
      <c r="B2029" s="78"/>
      <c r="C2029" s="78"/>
    </row>
    <row r="2030" spans="1:3">
      <c r="A2030" s="77"/>
      <c r="B2030" s="78"/>
      <c r="C2030" s="78"/>
    </row>
    <row r="2031" spans="1:3">
      <c r="A2031" s="77"/>
      <c r="B2031" s="78"/>
      <c r="C2031" s="78"/>
    </row>
    <row r="2032" spans="1:3">
      <c r="A2032" s="77"/>
      <c r="B2032" s="78"/>
      <c r="C2032" s="78"/>
    </row>
    <row r="2033" spans="1:3">
      <c r="A2033" s="77"/>
      <c r="B2033" s="78"/>
      <c r="C2033" s="78"/>
    </row>
    <row r="2034" spans="1:3">
      <c r="A2034" s="77"/>
      <c r="B2034" s="78"/>
      <c r="C2034" s="78"/>
    </row>
    <row r="2035" spans="1:3">
      <c r="A2035" s="77"/>
      <c r="B2035" s="78"/>
      <c r="C2035" s="78"/>
    </row>
    <row r="2036" spans="1:3">
      <c r="A2036" s="77"/>
      <c r="B2036" s="78"/>
      <c r="C2036" s="78"/>
    </row>
    <row r="2037" spans="1:3">
      <c r="A2037" s="77"/>
      <c r="B2037" s="78"/>
      <c r="C2037" s="78"/>
    </row>
    <row r="2038" spans="1:3">
      <c r="A2038" s="77"/>
      <c r="B2038" s="78"/>
      <c r="C2038" s="78"/>
    </row>
    <row r="2039" spans="1:3">
      <c r="A2039" s="77"/>
      <c r="B2039" s="78"/>
      <c r="C2039" s="78"/>
    </row>
    <row r="2040" spans="1:3">
      <c r="A2040" s="77"/>
      <c r="B2040" s="78"/>
      <c r="C2040" s="78"/>
    </row>
    <row r="2041" spans="1:3">
      <c r="A2041" s="77"/>
      <c r="B2041" s="78"/>
      <c r="C2041" s="78"/>
    </row>
    <row r="2042" spans="1:3">
      <c r="A2042" s="77"/>
      <c r="B2042" s="78"/>
      <c r="C2042" s="78"/>
    </row>
    <row r="2043" spans="1:3">
      <c r="A2043" s="77"/>
      <c r="B2043" s="78"/>
      <c r="C2043" s="78"/>
    </row>
    <row r="2044" spans="1:3">
      <c r="A2044" s="77"/>
      <c r="B2044" s="78"/>
      <c r="C2044" s="78"/>
    </row>
    <row r="2045" spans="1:3">
      <c r="A2045" s="77"/>
      <c r="B2045" s="78"/>
      <c r="C2045" s="78"/>
    </row>
    <row r="2046" spans="1:3">
      <c r="A2046" s="77"/>
      <c r="B2046" s="78"/>
      <c r="C2046" s="78"/>
    </row>
    <row r="2047" spans="1:3">
      <c r="A2047" s="77"/>
      <c r="B2047" s="78"/>
      <c r="C2047" s="78"/>
    </row>
    <row r="2048" spans="1:3">
      <c r="A2048" s="77"/>
      <c r="B2048" s="78"/>
      <c r="C2048" s="78"/>
    </row>
    <row r="2049" spans="1:3">
      <c r="A2049" s="77"/>
      <c r="B2049" s="78"/>
      <c r="C2049" s="78"/>
    </row>
    <row r="2050" spans="1:3">
      <c r="A2050" s="77"/>
      <c r="B2050" s="78"/>
      <c r="C2050" s="78"/>
    </row>
    <row r="2051" spans="1:3">
      <c r="A2051" s="77"/>
      <c r="B2051" s="78"/>
      <c r="C2051" s="78"/>
    </row>
    <row r="2052" spans="1:3">
      <c r="A2052" s="77"/>
      <c r="B2052" s="78"/>
      <c r="C2052" s="78"/>
    </row>
    <row r="2053" spans="1:3">
      <c r="A2053" s="77"/>
      <c r="B2053" s="78"/>
      <c r="C2053" s="78"/>
    </row>
    <row r="2054" spans="1:3">
      <c r="A2054" s="77"/>
      <c r="B2054" s="78"/>
      <c r="C2054" s="78"/>
    </row>
    <row r="2055" spans="1:3">
      <c r="A2055" s="77"/>
      <c r="B2055" s="78"/>
      <c r="C2055" s="78"/>
    </row>
    <row r="2056" spans="1:3">
      <c r="A2056" s="77"/>
      <c r="B2056" s="78"/>
      <c r="C2056" s="78"/>
    </row>
    <row r="2057" spans="1:3">
      <c r="A2057" s="77"/>
      <c r="B2057" s="78"/>
      <c r="C2057" s="78"/>
    </row>
    <row r="2058" spans="1:3">
      <c r="A2058" s="77"/>
      <c r="B2058" s="78"/>
      <c r="C2058" s="78"/>
    </row>
    <row r="2059" spans="1:3">
      <c r="A2059" s="79"/>
      <c r="B2059" s="78"/>
      <c r="C2059" s="79"/>
    </row>
    <row r="2060" spans="1:3">
      <c r="A2060" s="77"/>
      <c r="B2060" s="78"/>
      <c r="C2060" s="78"/>
    </row>
    <row r="2061" spans="1:3">
      <c r="A2061" s="77"/>
      <c r="B2061" s="78"/>
      <c r="C2061" s="78"/>
    </row>
    <row r="2062" spans="1:3">
      <c r="A2062" s="77"/>
      <c r="B2062" s="78"/>
      <c r="C2062" s="78"/>
    </row>
    <row r="2063" spans="1:3">
      <c r="A2063" s="77"/>
      <c r="B2063" s="78"/>
      <c r="C2063" s="78"/>
    </row>
    <row r="2064" spans="1:3">
      <c r="A2064" s="77"/>
      <c r="B2064" s="78"/>
      <c r="C2064" s="78"/>
    </row>
    <row r="2065" spans="1:3">
      <c r="A2065" s="79"/>
      <c r="B2065" s="78"/>
      <c r="C2065" s="79"/>
    </row>
    <row r="2066" spans="1:3">
      <c r="A2066" s="79"/>
      <c r="B2066" s="78"/>
      <c r="C2066" s="79"/>
    </row>
    <row r="2067" spans="1:3">
      <c r="A2067" s="77"/>
      <c r="B2067" s="78"/>
      <c r="C2067" s="78"/>
    </row>
    <row r="2068" spans="1:3">
      <c r="A2068" s="77"/>
      <c r="B2068" s="78"/>
      <c r="C2068" s="78"/>
    </row>
    <row r="2069" spans="1:3">
      <c r="A2069" s="77"/>
      <c r="B2069" s="78"/>
      <c r="C2069" s="78"/>
    </row>
    <row r="2070" spans="1:3">
      <c r="A2070" s="77"/>
      <c r="B2070" s="78"/>
      <c r="C2070" s="78"/>
    </row>
    <row r="2071" spans="1:3">
      <c r="A2071" s="77"/>
      <c r="B2071" s="78"/>
      <c r="C2071" s="78"/>
    </row>
    <row r="2072" spans="1:3">
      <c r="A2072" s="79"/>
      <c r="B2072" s="78"/>
      <c r="C2072" s="79"/>
    </row>
    <row r="2073" spans="1:3">
      <c r="A2073" s="79"/>
      <c r="B2073" s="78"/>
      <c r="C2073" s="79"/>
    </row>
    <row r="2074" spans="1:3">
      <c r="A2074" s="79"/>
      <c r="B2074" s="78"/>
      <c r="C2074" s="79"/>
    </row>
    <row r="2075" spans="1:3">
      <c r="A2075" s="77"/>
      <c r="B2075" s="78"/>
      <c r="C2075" s="78"/>
    </row>
    <row r="2076" spans="1:3">
      <c r="A2076" s="77"/>
      <c r="B2076" s="78"/>
      <c r="C2076" s="78"/>
    </row>
    <row r="2077" spans="1:3">
      <c r="A2077" s="77"/>
      <c r="B2077" s="78"/>
      <c r="C2077" s="78"/>
    </row>
    <row r="2078" spans="1:3">
      <c r="A2078" s="77"/>
      <c r="B2078" s="78"/>
      <c r="C2078" s="78"/>
    </row>
    <row r="2079" spans="1:3">
      <c r="A2079" s="77"/>
      <c r="B2079" s="78"/>
      <c r="C2079" s="78"/>
    </row>
    <row r="2080" spans="1:3">
      <c r="A2080" s="77"/>
      <c r="B2080" s="78"/>
      <c r="C2080" s="78"/>
    </row>
    <row r="2081" spans="1:3">
      <c r="A2081" s="77"/>
      <c r="B2081" s="78"/>
      <c r="C2081" s="78"/>
    </row>
    <row r="2082" spans="1:3">
      <c r="A2082" s="77"/>
      <c r="B2082" s="78"/>
      <c r="C2082" s="78"/>
    </row>
    <row r="2083" spans="1:3">
      <c r="A2083" s="77"/>
      <c r="B2083" s="78"/>
      <c r="C2083" s="78"/>
    </row>
    <row r="2084" spans="1:3">
      <c r="A2084" s="77"/>
      <c r="B2084" s="78"/>
      <c r="C2084" s="78"/>
    </row>
    <row r="2085" spans="1:3">
      <c r="A2085" s="77"/>
      <c r="B2085" s="78"/>
      <c r="C2085" s="78"/>
    </row>
    <row r="2086" spans="1:3">
      <c r="A2086" s="77"/>
      <c r="B2086" s="78"/>
      <c r="C2086" s="78"/>
    </row>
    <row r="2087" spans="1:3">
      <c r="A2087" s="77"/>
      <c r="B2087" s="78"/>
      <c r="C2087" s="78"/>
    </row>
    <row r="2088" spans="1:3">
      <c r="A2088" s="77"/>
      <c r="B2088" s="78"/>
      <c r="C2088" s="78"/>
    </row>
    <row r="2089" spans="1:3">
      <c r="A2089" s="79"/>
      <c r="B2089" s="78"/>
      <c r="C2089" s="79"/>
    </row>
    <row r="2090" spans="1:3">
      <c r="A2090" s="77"/>
      <c r="B2090" s="78"/>
      <c r="C2090" s="78"/>
    </row>
    <row r="2091" spans="1:3">
      <c r="A2091" s="77"/>
      <c r="B2091" s="78"/>
      <c r="C2091" s="78"/>
    </row>
    <row r="2092" spans="1:3">
      <c r="A2092" s="79"/>
      <c r="B2092" s="78"/>
      <c r="C2092" s="79"/>
    </row>
    <row r="2093" spans="1:3">
      <c r="A2093" s="77"/>
      <c r="B2093" s="78"/>
      <c r="C2093" s="78"/>
    </row>
    <row r="2094" spans="1:3">
      <c r="A2094" s="77"/>
      <c r="B2094" s="78"/>
      <c r="C2094" s="78"/>
    </row>
    <row r="2095" spans="1:3">
      <c r="A2095" s="77"/>
      <c r="B2095" s="78"/>
      <c r="C2095" s="78"/>
    </row>
    <row r="2096" spans="1:3">
      <c r="A2096" s="77"/>
      <c r="B2096" s="78"/>
      <c r="C2096" s="78"/>
    </row>
    <row r="2097" spans="1:3">
      <c r="A2097" s="77"/>
      <c r="B2097" s="78"/>
      <c r="C2097" s="78"/>
    </row>
    <row r="2098" spans="1:3">
      <c r="A2098" s="77"/>
      <c r="B2098" s="78"/>
      <c r="C2098" s="78"/>
    </row>
    <row r="2099" spans="1:3">
      <c r="A2099" s="77"/>
      <c r="B2099" s="78"/>
      <c r="C2099" s="78"/>
    </row>
    <row r="2100" spans="1:3">
      <c r="A2100" s="77"/>
      <c r="B2100" s="78"/>
      <c r="C2100" s="78"/>
    </row>
    <row r="2101" spans="1:3">
      <c r="A2101" s="77"/>
      <c r="B2101" s="78"/>
      <c r="C2101" s="78"/>
    </row>
    <row r="2102" spans="1:3">
      <c r="A2102" s="77"/>
      <c r="B2102" s="78"/>
      <c r="C2102" s="78"/>
    </row>
    <row r="2103" spans="1:3">
      <c r="A2103" s="77"/>
      <c r="B2103" s="78"/>
      <c r="C2103" s="78"/>
    </row>
    <row r="2104" spans="1:3">
      <c r="A2104" s="79"/>
      <c r="B2104" s="78"/>
      <c r="C2104" s="79"/>
    </row>
    <row r="2105" spans="1:3">
      <c r="A2105" s="77"/>
      <c r="B2105" s="78"/>
      <c r="C2105" s="78"/>
    </row>
    <row r="2106" spans="1:3">
      <c r="A2106" s="77"/>
      <c r="B2106" s="78"/>
      <c r="C2106" s="78"/>
    </row>
    <row r="2107" spans="1:3">
      <c r="A2107" s="77"/>
      <c r="B2107" s="78"/>
      <c r="C2107" s="78"/>
    </row>
    <row r="2108" spans="1:3">
      <c r="A2108" s="77"/>
      <c r="B2108" s="78"/>
      <c r="C2108" s="78"/>
    </row>
    <row r="2109" spans="1:3">
      <c r="A2109" s="77"/>
      <c r="B2109" s="78"/>
      <c r="C2109" s="78"/>
    </row>
    <row r="2110" spans="1:3">
      <c r="A2110" s="77"/>
      <c r="B2110" s="78"/>
      <c r="C2110" s="78"/>
    </row>
    <row r="2111" spans="1:3">
      <c r="A2111" s="77"/>
      <c r="B2111" s="78"/>
      <c r="C2111" s="78"/>
    </row>
    <row r="2112" spans="1:3">
      <c r="A2112" s="77"/>
      <c r="B2112" s="78"/>
      <c r="C2112" s="78"/>
    </row>
    <row r="2113" spans="1:3">
      <c r="A2113" s="77"/>
      <c r="B2113" s="78"/>
      <c r="C2113" s="78"/>
    </row>
    <row r="2114" spans="1:3">
      <c r="A2114" s="77"/>
      <c r="B2114" s="78"/>
      <c r="C2114" s="78"/>
    </row>
    <row r="2115" spans="1:3">
      <c r="A2115" s="77"/>
      <c r="B2115" s="78"/>
      <c r="C2115" s="78"/>
    </row>
    <row r="2116" spans="1:3">
      <c r="A2116" s="77"/>
      <c r="B2116" s="78"/>
      <c r="C2116" s="78"/>
    </row>
    <row r="2117" spans="1:3">
      <c r="A2117" s="77"/>
      <c r="B2117" s="78"/>
      <c r="C2117" s="78"/>
    </row>
    <row r="2118" spans="1:3">
      <c r="A2118" s="79"/>
      <c r="B2118" s="78"/>
      <c r="C2118" s="79"/>
    </row>
    <row r="2119" spans="1:3">
      <c r="A2119" s="77"/>
      <c r="B2119" s="78"/>
      <c r="C2119" s="78"/>
    </row>
    <row r="2120" spans="1:3">
      <c r="A2120" s="77"/>
      <c r="B2120" s="78"/>
      <c r="C2120" s="78"/>
    </row>
    <row r="2121" spans="1:3">
      <c r="A2121" s="77"/>
      <c r="B2121" s="78"/>
      <c r="C2121" s="78"/>
    </row>
    <row r="2122" spans="1:3">
      <c r="A2122" s="77"/>
      <c r="B2122" s="78"/>
      <c r="C2122" s="78"/>
    </row>
    <row r="2123" spans="1:3">
      <c r="A2123" s="77"/>
      <c r="B2123" s="78"/>
      <c r="C2123" s="78"/>
    </row>
    <row r="2124" spans="1:3">
      <c r="A2124" s="77"/>
      <c r="B2124" s="78"/>
      <c r="C2124" s="78"/>
    </row>
    <row r="2125" spans="1:3">
      <c r="A2125" s="79"/>
      <c r="B2125" s="78"/>
      <c r="C2125" s="79"/>
    </row>
    <row r="2126" spans="1:3">
      <c r="A2126" s="79"/>
      <c r="B2126" s="78"/>
      <c r="C2126" s="79"/>
    </row>
    <row r="2127" spans="1:3">
      <c r="A2127" s="79"/>
      <c r="B2127" s="78"/>
      <c r="C2127" s="79"/>
    </row>
    <row r="2128" spans="1:3">
      <c r="A2128" s="77"/>
      <c r="B2128" s="78"/>
      <c r="C2128" s="78"/>
    </row>
    <row r="2129" spans="1:3">
      <c r="A2129" s="77"/>
      <c r="B2129" s="78"/>
      <c r="C2129" s="78"/>
    </row>
    <row r="2130" spans="1:3">
      <c r="A2130" s="77"/>
      <c r="B2130" s="78"/>
      <c r="C2130" s="78"/>
    </row>
    <row r="2131" spans="1:3">
      <c r="A2131" s="77"/>
      <c r="B2131" s="78"/>
      <c r="C2131" s="78"/>
    </row>
    <row r="2132" spans="1:3">
      <c r="A2132" s="77"/>
      <c r="B2132" s="78"/>
      <c r="C2132" s="78"/>
    </row>
    <row r="2133" spans="1:3">
      <c r="A2133" s="77"/>
      <c r="B2133" s="78"/>
      <c r="C2133" s="78"/>
    </row>
    <row r="2134" spans="1:3">
      <c r="A2134" s="77"/>
      <c r="B2134" s="78"/>
      <c r="C2134" s="78"/>
    </row>
    <row r="2135" spans="1:3">
      <c r="A2135" s="79"/>
      <c r="B2135" s="78"/>
      <c r="C2135" s="79"/>
    </row>
    <row r="2136" spans="1:3">
      <c r="A2136" s="77"/>
      <c r="B2136" s="78"/>
      <c r="C2136" s="78"/>
    </row>
    <row r="2137" spans="1:3">
      <c r="A2137" s="77"/>
      <c r="B2137" s="78"/>
      <c r="C2137" s="78"/>
    </row>
    <row r="2138" spans="1:3">
      <c r="A2138" s="77"/>
      <c r="B2138" s="78"/>
      <c r="C2138" s="78"/>
    </row>
    <row r="2139" spans="1:3">
      <c r="A2139" s="77"/>
      <c r="B2139" s="78"/>
      <c r="C2139" s="78"/>
    </row>
    <row r="2140" spans="1:3">
      <c r="A2140" s="77"/>
      <c r="B2140" s="78"/>
      <c r="C2140" s="78"/>
    </row>
    <row r="2141" spans="1:3">
      <c r="A2141" s="77"/>
      <c r="B2141" s="78"/>
      <c r="C2141" s="78"/>
    </row>
    <row r="2142" spans="1:3">
      <c r="A2142" s="77"/>
      <c r="B2142" s="78"/>
      <c r="C2142" s="78"/>
    </row>
    <row r="2143" spans="1:3">
      <c r="A2143" s="77"/>
      <c r="B2143" s="78"/>
      <c r="C2143" s="78"/>
    </row>
    <row r="2144" spans="1:3">
      <c r="A2144" s="77"/>
      <c r="B2144" s="78"/>
      <c r="C2144" s="78"/>
    </row>
    <row r="2145" spans="1:3">
      <c r="A2145" s="77"/>
      <c r="B2145" s="78"/>
      <c r="C2145" s="78"/>
    </row>
    <row r="2146" spans="1:3">
      <c r="A2146" s="77"/>
      <c r="B2146" s="78"/>
      <c r="C2146" s="78"/>
    </row>
    <row r="2147" spans="1:3">
      <c r="A2147" s="77"/>
      <c r="B2147" s="78"/>
      <c r="C2147" s="78"/>
    </row>
    <row r="2148" spans="1:3">
      <c r="A2148" s="77"/>
      <c r="B2148" s="78"/>
      <c r="C2148" s="78"/>
    </row>
    <row r="2149" spans="1:3">
      <c r="A2149" s="77"/>
      <c r="B2149" s="78"/>
      <c r="C2149" s="78"/>
    </row>
    <row r="2150" spans="1:3">
      <c r="A2150" s="77"/>
      <c r="B2150" s="78"/>
      <c r="C2150" s="78"/>
    </row>
    <row r="2151" spans="1:3">
      <c r="A2151" s="77"/>
      <c r="B2151" s="78"/>
      <c r="C2151" s="78"/>
    </row>
    <row r="2152" spans="1:3">
      <c r="A2152" s="77"/>
      <c r="B2152" s="78"/>
      <c r="C2152" s="78"/>
    </row>
    <row r="2153" spans="1:3">
      <c r="A2153" s="77"/>
      <c r="B2153" s="78"/>
      <c r="C2153" s="78"/>
    </row>
    <row r="2154" spans="1:3">
      <c r="A2154" s="77"/>
      <c r="B2154" s="78"/>
      <c r="C2154" s="78"/>
    </row>
    <row r="2155" spans="1:3">
      <c r="A2155" s="77"/>
      <c r="B2155" s="78"/>
      <c r="C2155" s="78"/>
    </row>
    <row r="2156" spans="1:3">
      <c r="A2156" s="77"/>
      <c r="B2156" s="78"/>
      <c r="C2156" s="78"/>
    </row>
    <row r="2157" spans="1:3">
      <c r="A2157" s="77"/>
      <c r="B2157" s="78"/>
      <c r="C2157" s="78"/>
    </row>
    <row r="2158" spans="1:3">
      <c r="A2158" s="77"/>
      <c r="B2158" s="78"/>
      <c r="C2158" s="78"/>
    </row>
    <row r="2159" spans="1:3">
      <c r="A2159" s="79"/>
      <c r="B2159" s="78"/>
      <c r="C2159" s="79"/>
    </row>
    <row r="2160" spans="1:3">
      <c r="A2160" s="77"/>
      <c r="B2160" s="78"/>
      <c r="C2160" s="78"/>
    </row>
    <row r="2161" spans="1:3">
      <c r="A2161" s="77"/>
      <c r="B2161" s="78"/>
      <c r="C2161" s="78"/>
    </row>
    <row r="2162" spans="1:3">
      <c r="A2162" s="77"/>
      <c r="B2162" s="78"/>
      <c r="C2162" s="78"/>
    </row>
    <row r="2163" spans="1:3">
      <c r="A2163" s="77"/>
      <c r="B2163" s="78"/>
      <c r="C2163" s="78"/>
    </row>
    <row r="2164" spans="1:3">
      <c r="A2164" s="77"/>
      <c r="B2164" s="78"/>
      <c r="C2164" s="78"/>
    </row>
    <row r="2165" spans="1:3">
      <c r="A2165" s="77"/>
      <c r="B2165" s="78"/>
      <c r="C2165" s="78"/>
    </row>
    <row r="2166" spans="1:3">
      <c r="A2166" s="77"/>
      <c r="B2166" s="78"/>
      <c r="C2166" s="78"/>
    </row>
    <row r="2167" spans="1:3">
      <c r="A2167" s="77"/>
      <c r="B2167" s="78"/>
      <c r="C2167" s="78"/>
    </row>
    <row r="2168" spans="1:3">
      <c r="A2168" s="77"/>
      <c r="B2168" s="78"/>
      <c r="C2168" s="78"/>
    </row>
    <row r="2169" spans="1:3">
      <c r="A2169" s="77"/>
      <c r="B2169" s="78"/>
      <c r="C2169" s="78"/>
    </row>
    <row r="2170" spans="1:3">
      <c r="A2170" s="77"/>
      <c r="B2170" s="78"/>
      <c r="C2170" s="78"/>
    </row>
    <row r="2171" spans="1:3">
      <c r="A2171" s="77"/>
      <c r="B2171" s="78"/>
      <c r="C2171" s="78"/>
    </row>
    <row r="2172" spans="1:3">
      <c r="A2172" s="77"/>
      <c r="B2172" s="78"/>
      <c r="C2172" s="78"/>
    </row>
    <row r="2173" spans="1:3">
      <c r="A2173" s="77"/>
      <c r="B2173" s="78"/>
      <c r="C2173" s="78"/>
    </row>
    <row r="2174" spans="1:3">
      <c r="A2174" s="77"/>
      <c r="B2174" s="78"/>
      <c r="C2174" s="78"/>
    </row>
    <row r="2175" spans="1:3">
      <c r="A2175" s="77"/>
      <c r="B2175" s="78"/>
      <c r="C2175" s="78"/>
    </row>
    <row r="2176" spans="1:3">
      <c r="A2176" s="79"/>
      <c r="B2176" s="78"/>
      <c r="C2176" s="79"/>
    </row>
    <row r="2177" spans="1:3">
      <c r="A2177" s="77"/>
      <c r="B2177" s="78"/>
      <c r="C2177" s="78"/>
    </row>
    <row r="2178" spans="1:3">
      <c r="A2178" s="79"/>
      <c r="B2178" s="78"/>
      <c r="C2178" s="79"/>
    </row>
    <row r="2179" spans="1:3">
      <c r="A2179" s="77"/>
      <c r="B2179" s="78"/>
      <c r="C2179" s="78"/>
    </row>
    <row r="2180" spans="1:3">
      <c r="A2180" s="77"/>
      <c r="B2180" s="78"/>
      <c r="C2180" s="78"/>
    </row>
    <row r="2181" spans="1:3">
      <c r="A2181" s="77"/>
      <c r="B2181" s="78"/>
      <c r="C2181" s="78"/>
    </row>
    <row r="2182" spans="1:3">
      <c r="A2182" s="77"/>
      <c r="B2182" s="78"/>
      <c r="C2182" s="78"/>
    </row>
    <row r="2183" spans="1:3">
      <c r="A2183" s="77"/>
      <c r="B2183" s="78"/>
      <c r="C2183" s="78"/>
    </row>
    <row r="2184" spans="1:3">
      <c r="A2184" s="77"/>
      <c r="B2184" s="78"/>
      <c r="C2184" s="78"/>
    </row>
    <row r="2185" spans="1:3">
      <c r="A2185" s="77"/>
      <c r="B2185" s="78"/>
      <c r="C2185" s="78"/>
    </row>
    <row r="2186" spans="1:3">
      <c r="A2186" s="77"/>
      <c r="B2186" s="78"/>
      <c r="C2186" s="78"/>
    </row>
    <row r="2187" spans="1:3">
      <c r="A2187" s="77"/>
      <c r="B2187" s="78"/>
      <c r="C2187" s="78"/>
    </row>
    <row r="2188" spans="1:3">
      <c r="A2188" s="77"/>
      <c r="B2188" s="78"/>
      <c r="C2188" s="78"/>
    </row>
    <row r="2189" spans="1:3">
      <c r="A2189" s="77"/>
      <c r="B2189" s="78"/>
      <c r="C2189" s="78"/>
    </row>
    <row r="2190" spans="1:3">
      <c r="A2190" s="77"/>
      <c r="B2190" s="78"/>
      <c r="C2190" s="78"/>
    </row>
    <row r="2191" spans="1:3">
      <c r="A2191" s="77"/>
      <c r="B2191" s="78"/>
      <c r="C2191" s="78"/>
    </row>
    <row r="2192" spans="1:3">
      <c r="A2192" s="77"/>
      <c r="B2192" s="78"/>
      <c r="C2192" s="78"/>
    </row>
    <row r="2193" spans="1:3">
      <c r="A2193" s="77"/>
      <c r="B2193" s="78"/>
      <c r="C2193" s="78"/>
    </row>
    <row r="2194" spans="1:3">
      <c r="A2194" s="77"/>
      <c r="B2194" s="78"/>
      <c r="C2194" s="78"/>
    </row>
    <row r="2195" spans="1:3">
      <c r="A2195" s="77"/>
      <c r="B2195" s="78"/>
      <c r="C2195" s="78"/>
    </row>
    <row r="2196" spans="1:3">
      <c r="A2196" s="77"/>
      <c r="B2196" s="78"/>
      <c r="C2196" s="78"/>
    </row>
    <row r="2197" spans="1:3">
      <c r="A2197" s="77"/>
      <c r="B2197" s="78"/>
      <c r="C2197" s="78"/>
    </row>
    <row r="2198" spans="1:3">
      <c r="A2198" s="77"/>
      <c r="B2198" s="78"/>
      <c r="C2198" s="78"/>
    </row>
    <row r="2199" spans="1:3">
      <c r="A2199" s="77"/>
      <c r="B2199" s="78"/>
      <c r="C2199" s="78"/>
    </row>
    <row r="2200" spans="1:3">
      <c r="A2200" s="77"/>
      <c r="B2200" s="78"/>
      <c r="C2200" s="78"/>
    </row>
    <row r="2201" spans="1:3">
      <c r="A2201" s="77"/>
      <c r="B2201" s="78"/>
      <c r="C2201" s="78"/>
    </row>
    <row r="2202" spans="1:3">
      <c r="A2202" s="77"/>
      <c r="B2202" s="78"/>
      <c r="C2202" s="78"/>
    </row>
    <row r="2203" spans="1:3">
      <c r="A2203" s="77"/>
      <c r="B2203" s="78"/>
      <c r="C2203" s="78"/>
    </row>
    <row r="2204" spans="1:3">
      <c r="A2204" s="77"/>
      <c r="B2204" s="78"/>
      <c r="C2204" s="78"/>
    </row>
    <row r="2205" spans="1:3">
      <c r="A2205" s="77"/>
      <c r="B2205" s="78"/>
      <c r="C2205" s="78"/>
    </row>
    <row r="2206" spans="1:3">
      <c r="A2206" s="77"/>
      <c r="B2206" s="78"/>
      <c r="C2206" s="78"/>
    </row>
    <row r="2207" spans="1:3">
      <c r="A2207" s="77"/>
      <c r="B2207" s="78"/>
      <c r="C2207" s="78"/>
    </row>
    <row r="2208" spans="1:3">
      <c r="A2208" s="77"/>
      <c r="B2208" s="78"/>
      <c r="C2208" s="78"/>
    </row>
    <row r="2209" spans="1:3">
      <c r="A2209" s="77"/>
      <c r="B2209" s="78"/>
      <c r="C2209" s="78"/>
    </row>
    <row r="2210" spans="1:3">
      <c r="A2210" s="77"/>
      <c r="B2210" s="78"/>
      <c r="C2210" s="78"/>
    </row>
    <row r="2211" spans="1:3">
      <c r="A2211" s="77"/>
      <c r="B2211" s="78"/>
      <c r="C2211" s="78"/>
    </row>
    <row r="2212" spans="1:3">
      <c r="A2212" s="77"/>
      <c r="B2212" s="78"/>
      <c r="C2212" s="78"/>
    </row>
    <row r="2213" spans="1:3">
      <c r="A2213" s="77"/>
      <c r="B2213" s="78"/>
      <c r="C2213" s="78"/>
    </row>
    <row r="2214" spans="1:3">
      <c r="A2214" s="77"/>
      <c r="B2214" s="78"/>
      <c r="C2214" s="78"/>
    </row>
    <row r="2215" spans="1:3">
      <c r="A2215" s="77"/>
      <c r="B2215" s="78"/>
      <c r="C2215" s="78"/>
    </row>
    <row r="2216" spans="1:3">
      <c r="A2216" s="77"/>
      <c r="B2216" s="78"/>
      <c r="C2216" s="78"/>
    </row>
    <row r="2217" spans="1:3">
      <c r="A2217" s="77"/>
      <c r="B2217" s="78"/>
      <c r="C2217" s="78"/>
    </row>
    <row r="2218" spans="1:3">
      <c r="A2218" s="77"/>
      <c r="B2218" s="78"/>
      <c r="C2218" s="78"/>
    </row>
    <row r="2219" spans="1:3">
      <c r="A2219" s="77"/>
      <c r="B2219" s="78"/>
      <c r="C2219" s="78"/>
    </row>
    <row r="2220" spans="1:3">
      <c r="A2220" s="77"/>
      <c r="B2220" s="78"/>
      <c r="C2220" s="78"/>
    </row>
    <row r="2221" spans="1:3">
      <c r="A2221" s="77"/>
      <c r="B2221" s="78"/>
      <c r="C2221" s="78"/>
    </row>
    <row r="2222" spans="1:3">
      <c r="A2222" s="77"/>
      <c r="B2222" s="78"/>
      <c r="C2222" s="78"/>
    </row>
    <row r="2223" spans="1:3">
      <c r="A2223" s="77"/>
      <c r="B2223" s="78"/>
      <c r="C2223" s="78"/>
    </row>
    <row r="2224" spans="1:3">
      <c r="A2224" s="77"/>
      <c r="B2224" s="78"/>
      <c r="C2224" s="78"/>
    </row>
    <row r="2225" spans="1:3">
      <c r="A2225" s="77"/>
      <c r="B2225" s="78"/>
      <c r="C2225" s="78"/>
    </row>
    <row r="2226" spans="1:3">
      <c r="A2226" s="77"/>
      <c r="B2226" s="78"/>
      <c r="C2226" s="78"/>
    </row>
    <row r="2227" spans="1:3">
      <c r="A2227" s="77"/>
      <c r="B2227" s="78"/>
      <c r="C2227" s="78"/>
    </row>
    <row r="2228" spans="1:3">
      <c r="A2228" s="77"/>
      <c r="B2228" s="78"/>
      <c r="C2228" s="78"/>
    </row>
    <row r="2229" spans="1:3">
      <c r="A2229" s="77"/>
      <c r="B2229" s="78"/>
      <c r="C2229" s="78"/>
    </row>
    <row r="2230" spans="1:3">
      <c r="A2230" s="77"/>
      <c r="B2230" s="78"/>
      <c r="C2230" s="78"/>
    </row>
    <row r="2231" spans="1:3">
      <c r="A2231" s="77"/>
      <c r="B2231" s="78"/>
      <c r="C2231" s="78"/>
    </row>
    <row r="2232" spans="1:3">
      <c r="A2232" s="77"/>
      <c r="B2232" s="78"/>
      <c r="C2232" s="78"/>
    </row>
    <row r="2233" spans="1:3">
      <c r="A2233" s="77"/>
      <c r="B2233" s="78"/>
      <c r="C2233" s="78"/>
    </row>
    <row r="2234" spans="1:3">
      <c r="A2234" s="80"/>
      <c r="B2234" s="78"/>
      <c r="C2234" s="79"/>
    </row>
    <row r="2235" spans="1:3">
      <c r="A2235" s="77"/>
      <c r="B2235" s="78"/>
      <c r="C2235" s="78"/>
    </row>
    <row r="2236" spans="1:3">
      <c r="A2236" s="77"/>
      <c r="B2236" s="78"/>
      <c r="C2236" s="78"/>
    </row>
    <row r="2237" spans="1:3">
      <c r="A2237" s="77"/>
      <c r="B2237" s="78"/>
      <c r="C2237" s="78"/>
    </row>
    <row r="2238" spans="1:3">
      <c r="A2238" s="77"/>
      <c r="B2238" s="78"/>
      <c r="C2238" s="78"/>
    </row>
    <row r="2239" spans="1:3">
      <c r="A2239" s="77"/>
      <c r="B2239" s="78"/>
      <c r="C2239" s="78"/>
    </row>
    <row r="2240" spans="1:3">
      <c r="A2240" s="77"/>
      <c r="B2240" s="78"/>
      <c r="C2240" s="78"/>
    </row>
    <row r="2241" spans="1:3">
      <c r="A2241" s="77"/>
      <c r="B2241" s="78"/>
      <c r="C2241" s="78"/>
    </row>
    <row r="2242" spans="1:3">
      <c r="A2242" s="77"/>
      <c r="B2242" s="78"/>
      <c r="C2242" s="78"/>
    </row>
    <row r="2243" spans="1:3">
      <c r="A2243" s="77"/>
      <c r="B2243" s="78"/>
      <c r="C2243" s="78"/>
    </row>
    <row r="2244" spans="1:3">
      <c r="A2244" s="77"/>
      <c r="B2244" s="78"/>
      <c r="C2244" s="78"/>
    </row>
    <row r="2245" spans="1:3">
      <c r="A2245" s="79"/>
      <c r="B2245" s="78"/>
      <c r="C2245" s="79"/>
    </row>
    <row r="2246" spans="1:3">
      <c r="A2246" s="77"/>
      <c r="B2246" s="78"/>
      <c r="C2246" s="78"/>
    </row>
    <row r="2247" spans="1:3">
      <c r="A2247" s="77"/>
      <c r="B2247" s="78"/>
      <c r="C2247" s="78"/>
    </row>
    <row r="2248" spans="1:3">
      <c r="A2248" s="77"/>
      <c r="B2248" s="78"/>
      <c r="C2248" s="78"/>
    </row>
    <row r="2249" spans="1:3">
      <c r="A2249" s="77"/>
      <c r="B2249" s="78"/>
      <c r="C2249" s="78"/>
    </row>
    <row r="2250" spans="1:3">
      <c r="A2250" s="77"/>
      <c r="B2250" s="78"/>
      <c r="C2250" s="78"/>
    </row>
    <row r="2251" spans="1:3">
      <c r="A2251" s="77"/>
      <c r="B2251" s="78"/>
      <c r="C2251" s="78"/>
    </row>
    <row r="2252" spans="1:3">
      <c r="A2252" s="77"/>
      <c r="B2252" s="78"/>
      <c r="C2252" s="78"/>
    </row>
    <row r="2253" spans="1:3">
      <c r="A2253" s="77"/>
      <c r="B2253" s="78"/>
      <c r="C2253" s="78"/>
    </row>
    <row r="2254" spans="1:3">
      <c r="A2254" s="79"/>
      <c r="B2254" s="78"/>
      <c r="C2254" s="79"/>
    </row>
    <row r="2255" spans="1:3">
      <c r="A2255" s="77"/>
      <c r="B2255" s="78"/>
      <c r="C2255" s="78"/>
    </row>
    <row r="2256" spans="1:3">
      <c r="A2256" s="77"/>
      <c r="B2256" s="78"/>
      <c r="C2256" s="78"/>
    </row>
    <row r="2257" spans="1:3">
      <c r="A2257" s="77"/>
      <c r="B2257" s="78"/>
      <c r="C2257" s="78"/>
    </row>
    <row r="2258" spans="1:3">
      <c r="A2258" s="77"/>
      <c r="B2258" s="78"/>
      <c r="C2258" s="78"/>
    </row>
    <row r="2259" spans="1:3">
      <c r="A2259" s="77"/>
      <c r="B2259" s="78"/>
      <c r="C2259" s="78"/>
    </row>
    <row r="2260" spans="1:3">
      <c r="A2260" s="77"/>
      <c r="B2260" s="78"/>
      <c r="C2260" s="78"/>
    </row>
    <row r="2261" spans="1:3">
      <c r="A2261" s="77"/>
      <c r="B2261" s="78"/>
      <c r="C2261" s="78"/>
    </row>
    <row r="2262" spans="1:3">
      <c r="A2262" s="77"/>
      <c r="B2262" s="78"/>
      <c r="C2262" s="78"/>
    </row>
    <row r="2263" spans="1:3">
      <c r="A2263" s="77"/>
      <c r="B2263" s="78"/>
      <c r="C2263" s="78"/>
    </row>
    <row r="2264" spans="1:3">
      <c r="A2264" s="79"/>
      <c r="B2264" s="78"/>
      <c r="C2264" s="79"/>
    </row>
    <row r="2265" spans="1:3">
      <c r="A2265" s="77"/>
      <c r="B2265" s="78"/>
      <c r="C2265" s="78"/>
    </row>
    <row r="2266" spans="1:3">
      <c r="A2266" s="77"/>
      <c r="B2266" s="78"/>
      <c r="C2266" s="78"/>
    </row>
    <row r="2267" spans="1:3">
      <c r="A2267" s="77"/>
      <c r="B2267" s="78"/>
      <c r="C2267" s="78"/>
    </row>
    <row r="2268" spans="1:3">
      <c r="A2268" s="77"/>
      <c r="B2268" s="78"/>
      <c r="C2268" s="78"/>
    </row>
    <row r="2269" spans="1:3">
      <c r="A2269" s="77"/>
      <c r="B2269" s="78"/>
      <c r="C2269" s="78"/>
    </row>
    <row r="2270" spans="1:3">
      <c r="A2270" s="77"/>
      <c r="B2270" s="78"/>
      <c r="C2270" s="78"/>
    </row>
    <row r="2271" spans="1:3">
      <c r="A2271" s="77"/>
      <c r="B2271" s="78"/>
      <c r="C2271" s="78"/>
    </row>
    <row r="2272" spans="1:3">
      <c r="A2272" s="77"/>
      <c r="B2272" s="78"/>
      <c r="C2272" s="78"/>
    </row>
    <row r="2273" spans="1:3">
      <c r="A2273" s="77"/>
      <c r="B2273" s="78"/>
      <c r="C2273" s="78"/>
    </row>
    <row r="2274" spans="1:3">
      <c r="A2274" s="79"/>
      <c r="B2274" s="78"/>
      <c r="C2274" s="79"/>
    </row>
    <row r="2275" spans="1:3">
      <c r="A2275" s="77"/>
      <c r="B2275" s="78"/>
      <c r="C2275" s="78"/>
    </row>
    <row r="2276" spans="1:3">
      <c r="A2276" s="77"/>
      <c r="B2276" s="78"/>
      <c r="C2276" s="78"/>
    </row>
    <row r="2277" spans="1:3">
      <c r="A2277" s="77"/>
      <c r="B2277" s="78"/>
      <c r="C2277" s="78"/>
    </row>
    <row r="2278" spans="1:3">
      <c r="A2278" s="77"/>
      <c r="B2278" s="78"/>
      <c r="C2278" s="78"/>
    </row>
    <row r="2279" spans="1:3">
      <c r="A2279" s="77"/>
      <c r="B2279" s="78"/>
      <c r="C2279" s="78"/>
    </row>
    <row r="2280" spans="1:3">
      <c r="A2280" s="77"/>
      <c r="B2280" s="78"/>
      <c r="C2280" s="78"/>
    </row>
    <row r="2281" spans="1:3">
      <c r="A2281" s="77"/>
      <c r="B2281" s="78"/>
      <c r="C2281" s="78"/>
    </row>
    <row r="2282" spans="1:3">
      <c r="A2282" s="77"/>
      <c r="B2282" s="78"/>
      <c r="C2282" s="78"/>
    </row>
    <row r="2283" spans="1:3">
      <c r="A2283" s="77"/>
      <c r="B2283" s="78"/>
      <c r="C2283" s="78"/>
    </row>
    <row r="2284" spans="1:3">
      <c r="A2284" s="77"/>
      <c r="B2284" s="78"/>
      <c r="C2284" s="78"/>
    </row>
    <row r="2285" spans="1:3">
      <c r="A2285" s="77"/>
      <c r="B2285" s="78"/>
      <c r="C2285" s="78"/>
    </row>
    <row r="2286" spans="1:3">
      <c r="A2286" s="77"/>
      <c r="B2286" s="78"/>
      <c r="C2286" s="78"/>
    </row>
    <row r="2287" spans="1:3">
      <c r="A2287" s="77"/>
      <c r="B2287" s="78"/>
      <c r="C2287" s="78"/>
    </row>
    <row r="2288" spans="1:3">
      <c r="A2288" s="77"/>
      <c r="B2288" s="78"/>
      <c r="C2288" s="78"/>
    </row>
    <row r="2289" spans="1:3">
      <c r="A2289" s="77"/>
      <c r="B2289" s="78"/>
      <c r="C2289" s="78"/>
    </row>
    <row r="2290" spans="1:3">
      <c r="A2290" s="77"/>
      <c r="B2290" s="78"/>
      <c r="C2290" s="78"/>
    </row>
    <row r="2291" spans="1:3">
      <c r="A2291" s="77"/>
      <c r="B2291" s="78"/>
      <c r="C2291" s="78"/>
    </row>
    <row r="2292" spans="1:3">
      <c r="A2292" s="77"/>
      <c r="B2292" s="78"/>
      <c r="C2292" s="78"/>
    </row>
    <row r="2293" spans="1:3">
      <c r="A2293" s="77"/>
      <c r="B2293" s="78"/>
      <c r="C2293" s="78"/>
    </row>
    <row r="2294" spans="1:3">
      <c r="A2294" s="77"/>
      <c r="B2294" s="78"/>
      <c r="C2294" s="78"/>
    </row>
    <row r="2295" spans="1:3">
      <c r="A2295" s="77"/>
      <c r="B2295" s="78"/>
      <c r="C2295" s="78"/>
    </row>
    <row r="2296" spans="1:3">
      <c r="A2296" s="77"/>
      <c r="B2296" s="78"/>
      <c r="C2296" s="78"/>
    </row>
    <row r="2297" spans="1:3">
      <c r="A2297" s="77"/>
      <c r="B2297" s="78"/>
      <c r="C2297" s="78"/>
    </row>
    <row r="2298" spans="1:3">
      <c r="A2298" s="77"/>
      <c r="B2298" s="78"/>
      <c r="C2298" s="78"/>
    </row>
    <row r="2299" spans="1:3">
      <c r="A2299" s="77"/>
      <c r="B2299" s="78"/>
      <c r="C2299" s="78"/>
    </row>
    <row r="2300" spans="1:3">
      <c r="A2300" s="77"/>
      <c r="B2300" s="78"/>
      <c r="C2300" s="78"/>
    </row>
    <row r="2301" spans="1:3">
      <c r="A2301" s="77"/>
      <c r="B2301" s="78"/>
      <c r="C2301" s="78"/>
    </row>
    <row r="2302" spans="1:3">
      <c r="A2302" s="77"/>
      <c r="B2302" s="78"/>
      <c r="C2302" s="78"/>
    </row>
    <row r="2303" spans="1:3">
      <c r="A2303" s="79"/>
      <c r="B2303" s="78"/>
      <c r="C2303" s="79"/>
    </row>
    <row r="2304" spans="1:3">
      <c r="A2304" s="77"/>
      <c r="B2304" s="78"/>
      <c r="C2304" s="78"/>
    </row>
    <row r="2305" spans="1:3">
      <c r="A2305" s="77"/>
      <c r="B2305" s="78"/>
      <c r="C2305" s="78"/>
    </row>
    <row r="2306" spans="1:3">
      <c r="A2306" s="77"/>
      <c r="B2306" s="78"/>
      <c r="C2306" s="78"/>
    </row>
    <row r="2307" spans="1:3">
      <c r="A2307" s="77"/>
      <c r="B2307" s="78"/>
      <c r="C2307" s="78"/>
    </row>
    <row r="2308" spans="1:3">
      <c r="A2308" s="77"/>
      <c r="B2308" s="78"/>
      <c r="C2308" s="78"/>
    </row>
    <row r="2309" spans="1:3">
      <c r="A2309" s="77"/>
      <c r="B2309" s="78"/>
      <c r="C2309" s="78"/>
    </row>
    <row r="2310" spans="1:3">
      <c r="A2310" s="77"/>
      <c r="B2310" s="78"/>
      <c r="C2310" s="78"/>
    </row>
    <row r="2311" spans="1:3">
      <c r="A2311" s="77"/>
      <c r="B2311" s="78"/>
      <c r="C2311" s="78"/>
    </row>
    <row r="2312" spans="1:3">
      <c r="A2312" s="77"/>
      <c r="B2312" s="78"/>
      <c r="C2312" s="78"/>
    </row>
    <row r="2313" spans="1:3">
      <c r="A2313" s="77"/>
      <c r="B2313" s="78"/>
      <c r="C2313" s="78"/>
    </row>
    <row r="2314" spans="1:3">
      <c r="A2314" s="77"/>
      <c r="B2314" s="78"/>
      <c r="C2314" s="78"/>
    </row>
    <row r="2315" spans="1:3">
      <c r="A2315" s="77"/>
      <c r="B2315" s="78"/>
      <c r="C2315" s="78"/>
    </row>
    <row r="2316" spans="1:3">
      <c r="A2316" s="77"/>
      <c r="B2316" s="78"/>
      <c r="C2316" s="78"/>
    </row>
    <row r="2317" spans="1:3">
      <c r="A2317" s="77"/>
      <c r="B2317" s="78"/>
      <c r="C2317" s="78"/>
    </row>
    <row r="2318" spans="1:3">
      <c r="A2318" s="77"/>
      <c r="B2318" s="78"/>
      <c r="C2318" s="78"/>
    </row>
    <row r="2319" spans="1:3">
      <c r="A2319" s="77"/>
      <c r="B2319" s="78"/>
      <c r="C2319" s="78"/>
    </row>
    <row r="2320" spans="1:3">
      <c r="A2320" s="77"/>
      <c r="B2320" s="78"/>
      <c r="C2320" s="78"/>
    </row>
    <row r="2321" spans="1:3">
      <c r="A2321" s="77"/>
      <c r="B2321" s="78"/>
      <c r="C2321" s="78"/>
    </row>
    <row r="2322" spans="1:3">
      <c r="A2322" s="77"/>
      <c r="B2322" s="78"/>
      <c r="C2322" s="78"/>
    </row>
    <row r="2323" spans="1:3">
      <c r="A2323" s="77"/>
      <c r="B2323" s="78"/>
      <c r="C2323" s="78"/>
    </row>
    <row r="2324" spans="1:3">
      <c r="A2324" s="77"/>
      <c r="B2324" s="78"/>
      <c r="C2324" s="78"/>
    </row>
    <row r="2325" spans="1:3">
      <c r="A2325" s="77"/>
      <c r="B2325" s="78"/>
      <c r="C2325" s="78"/>
    </row>
    <row r="2326" spans="1:3">
      <c r="A2326" s="77"/>
      <c r="B2326" s="78"/>
      <c r="C2326" s="78"/>
    </row>
    <row r="2327" spans="1:3">
      <c r="A2327" s="77"/>
      <c r="B2327" s="78"/>
      <c r="C2327" s="78"/>
    </row>
    <row r="2328" spans="1:3">
      <c r="A2328" s="79"/>
      <c r="B2328" s="78"/>
      <c r="C2328" s="79"/>
    </row>
    <row r="2329" spans="1:3">
      <c r="A2329" s="77"/>
      <c r="B2329" s="78"/>
      <c r="C2329" s="78"/>
    </row>
    <row r="2330" spans="1:3">
      <c r="A2330" s="77"/>
      <c r="B2330" s="78"/>
      <c r="C2330" s="78"/>
    </row>
    <row r="2331" spans="1:3">
      <c r="A2331" s="77"/>
      <c r="B2331" s="78"/>
      <c r="C2331" s="78"/>
    </row>
    <row r="2332" spans="1:3">
      <c r="A2332" s="77"/>
      <c r="B2332" s="78"/>
      <c r="C2332" s="78"/>
    </row>
    <row r="2333" spans="1:3">
      <c r="A2333" s="77"/>
      <c r="B2333" s="78"/>
      <c r="C2333" s="78"/>
    </row>
    <row r="2334" spans="1:3">
      <c r="A2334" s="77"/>
      <c r="B2334" s="78"/>
      <c r="C2334" s="78"/>
    </row>
    <row r="2335" spans="1:3">
      <c r="A2335" s="77"/>
      <c r="B2335" s="78"/>
      <c r="C2335" s="78"/>
    </row>
    <row r="2336" spans="1:3">
      <c r="A2336" s="79"/>
      <c r="B2336" s="78"/>
      <c r="C2336" s="79"/>
    </row>
    <row r="2337" spans="1:3">
      <c r="A2337" s="77"/>
      <c r="B2337" s="78"/>
      <c r="C2337" s="78"/>
    </row>
    <row r="2338" spans="1:3">
      <c r="A2338" s="77"/>
      <c r="B2338" s="78"/>
      <c r="C2338" s="78"/>
    </row>
    <row r="2339" spans="1:3">
      <c r="A2339" s="77"/>
      <c r="B2339" s="78"/>
      <c r="C2339" s="78"/>
    </row>
    <row r="2340" spans="1:3">
      <c r="A2340" s="77"/>
      <c r="B2340" s="78"/>
      <c r="C2340" s="78"/>
    </row>
    <row r="2341" spans="1:3">
      <c r="A2341" s="77"/>
      <c r="B2341" s="78"/>
      <c r="C2341" s="78"/>
    </row>
    <row r="2342" spans="1:3">
      <c r="A2342" s="77"/>
      <c r="B2342" s="78"/>
      <c r="C2342" s="78"/>
    </row>
    <row r="2343" spans="1:3">
      <c r="A2343" s="77"/>
      <c r="B2343" s="78"/>
      <c r="C2343" s="78"/>
    </row>
    <row r="2344" spans="1:3">
      <c r="A2344" s="77"/>
      <c r="B2344" s="78"/>
      <c r="C2344" s="78"/>
    </row>
    <row r="2345" spans="1:3">
      <c r="A2345" s="77"/>
      <c r="B2345" s="78"/>
      <c r="C2345" s="78"/>
    </row>
    <row r="2346" spans="1:3">
      <c r="A2346" s="77"/>
      <c r="B2346" s="78"/>
      <c r="C2346" s="78"/>
    </row>
    <row r="2347" spans="1:3">
      <c r="A2347" s="77"/>
      <c r="B2347" s="78"/>
      <c r="C2347" s="78"/>
    </row>
    <row r="2348" spans="1:3">
      <c r="A2348" s="77"/>
      <c r="B2348" s="78"/>
      <c r="C2348" s="78"/>
    </row>
    <row r="2349" spans="1:3">
      <c r="A2349" s="77"/>
      <c r="B2349" s="78"/>
      <c r="C2349" s="78"/>
    </row>
    <row r="2350" spans="1:3">
      <c r="A2350" s="77"/>
      <c r="B2350" s="78"/>
      <c r="C2350" s="78"/>
    </row>
    <row r="2351" spans="1:3">
      <c r="A2351" s="77"/>
      <c r="B2351" s="78"/>
      <c r="C2351" s="78"/>
    </row>
    <row r="2352" spans="1:3">
      <c r="A2352" s="77"/>
      <c r="B2352" s="78"/>
      <c r="C2352" s="78"/>
    </row>
    <row r="2353" spans="1:3">
      <c r="A2353" s="77"/>
      <c r="B2353" s="78"/>
      <c r="C2353" s="78"/>
    </row>
    <row r="2354" spans="1:3">
      <c r="A2354" s="77"/>
      <c r="B2354" s="78"/>
      <c r="C2354" s="78"/>
    </row>
    <row r="2355" spans="1:3">
      <c r="A2355" s="77"/>
      <c r="B2355" s="78"/>
      <c r="C2355" s="78"/>
    </row>
    <row r="2356" spans="1:3">
      <c r="A2356" s="79"/>
      <c r="B2356" s="78"/>
      <c r="C2356" s="79"/>
    </row>
    <row r="2357" spans="1:3">
      <c r="A2357" s="77"/>
      <c r="B2357" s="78"/>
      <c r="C2357" s="78"/>
    </row>
    <row r="2358" spans="1:3">
      <c r="A2358" s="77"/>
      <c r="B2358" s="78"/>
      <c r="C2358" s="78"/>
    </row>
    <row r="2359" spans="1:3">
      <c r="A2359" s="77"/>
      <c r="B2359" s="78"/>
      <c r="C2359" s="78"/>
    </row>
    <row r="2360" spans="1:3">
      <c r="A2360" s="77"/>
      <c r="B2360" s="78"/>
      <c r="C2360" s="78"/>
    </row>
    <row r="2361" spans="1:3">
      <c r="A2361" s="77"/>
      <c r="B2361" s="78"/>
      <c r="C2361" s="78"/>
    </row>
    <row r="2362" spans="1:3">
      <c r="A2362" s="77"/>
      <c r="B2362" s="78"/>
      <c r="C2362" s="78"/>
    </row>
    <row r="2363" spans="1:3">
      <c r="A2363" s="77"/>
      <c r="B2363" s="78"/>
      <c r="C2363" s="78"/>
    </row>
    <row r="2364" spans="1:3">
      <c r="A2364" s="77"/>
      <c r="B2364" s="78"/>
      <c r="C2364" s="78"/>
    </row>
    <row r="2365" spans="1:3">
      <c r="A2365" s="77"/>
      <c r="B2365" s="78"/>
      <c r="C2365" s="78"/>
    </row>
    <row r="2366" spans="1:3">
      <c r="A2366" s="77"/>
      <c r="B2366" s="78"/>
      <c r="C2366" s="78"/>
    </row>
    <row r="2367" spans="1:3">
      <c r="A2367" s="77"/>
      <c r="B2367" s="78"/>
      <c r="C2367" s="78"/>
    </row>
    <row r="2368" spans="1:3">
      <c r="A2368" s="79"/>
      <c r="B2368" s="78"/>
      <c r="C2368" s="79"/>
    </row>
    <row r="2369" spans="1:3">
      <c r="A2369" s="77"/>
      <c r="B2369" s="78"/>
      <c r="C2369" s="78"/>
    </row>
    <row r="2370" spans="1:3">
      <c r="A2370" s="77"/>
      <c r="B2370" s="78"/>
      <c r="C2370" s="78"/>
    </row>
    <row r="2371" spans="1:3">
      <c r="A2371" s="77"/>
      <c r="B2371" s="78"/>
      <c r="C2371" s="78"/>
    </row>
    <row r="2372" spans="1:3">
      <c r="A2372" s="77"/>
      <c r="B2372" s="78"/>
      <c r="C2372" s="78"/>
    </row>
    <row r="2373" spans="1:3">
      <c r="A2373" s="77"/>
      <c r="B2373" s="78"/>
      <c r="C2373" s="78"/>
    </row>
    <row r="2374" spans="1:3">
      <c r="A2374" s="77"/>
      <c r="B2374" s="78"/>
      <c r="C2374" s="78"/>
    </row>
    <row r="2375" spans="1:3">
      <c r="A2375" s="77"/>
      <c r="B2375" s="78"/>
      <c r="C2375" s="78"/>
    </row>
    <row r="2376" spans="1:3">
      <c r="A2376" s="77"/>
      <c r="B2376" s="78"/>
      <c r="C2376" s="78"/>
    </row>
    <row r="2377" spans="1:3">
      <c r="A2377" s="77"/>
      <c r="B2377" s="78"/>
      <c r="C2377" s="78"/>
    </row>
    <row r="2378" spans="1:3">
      <c r="A2378" s="77"/>
      <c r="B2378" s="78"/>
      <c r="C2378" s="78"/>
    </row>
    <row r="2379" spans="1:3">
      <c r="A2379" s="77"/>
      <c r="B2379" s="78"/>
      <c r="C2379" s="78"/>
    </row>
    <row r="2380" spans="1:3">
      <c r="A2380" s="77"/>
      <c r="B2380" s="78"/>
      <c r="C2380" s="78"/>
    </row>
    <row r="2381" spans="1:3">
      <c r="A2381" s="77"/>
      <c r="B2381" s="78"/>
      <c r="C2381" s="78"/>
    </row>
    <row r="2382" spans="1:3">
      <c r="A2382" s="77"/>
      <c r="B2382" s="78"/>
      <c r="C2382" s="78"/>
    </row>
    <row r="2383" spans="1:3">
      <c r="A2383" s="79"/>
      <c r="B2383" s="78"/>
      <c r="C2383" s="79"/>
    </row>
    <row r="2384" spans="1:3">
      <c r="A2384" s="79"/>
      <c r="B2384" s="78"/>
      <c r="C2384" s="79"/>
    </row>
    <row r="2385" spans="1:3">
      <c r="A2385" s="77"/>
      <c r="B2385" s="78"/>
      <c r="C2385" s="78"/>
    </row>
    <row r="2386" spans="1:3">
      <c r="A2386" s="77"/>
      <c r="B2386" s="78"/>
      <c r="C2386" s="78"/>
    </row>
    <row r="2387" spans="1:3">
      <c r="A2387" s="77"/>
      <c r="B2387" s="78"/>
      <c r="C2387" s="78"/>
    </row>
    <row r="2388" spans="1:3">
      <c r="A2388" s="77"/>
      <c r="B2388" s="78"/>
      <c r="C2388" s="78"/>
    </row>
    <row r="2389" spans="1:3">
      <c r="A2389" s="77"/>
      <c r="B2389" s="78"/>
      <c r="C2389" s="78"/>
    </row>
    <row r="2390" spans="1:3">
      <c r="A2390" s="77"/>
      <c r="B2390" s="78"/>
      <c r="C2390" s="78"/>
    </row>
    <row r="2391" spans="1:3">
      <c r="A2391" s="77"/>
      <c r="B2391" s="78"/>
      <c r="C2391" s="78"/>
    </row>
    <row r="2392" spans="1:3">
      <c r="A2392" s="77"/>
      <c r="B2392" s="78"/>
      <c r="C2392" s="78"/>
    </row>
    <row r="2393" spans="1:3">
      <c r="A2393" s="77"/>
      <c r="B2393" s="78"/>
      <c r="C2393" s="78"/>
    </row>
    <row r="2394" spans="1:3">
      <c r="A2394" s="77"/>
      <c r="B2394" s="78"/>
      <c r="C2394" s="78"/>
    </row>
    <row r="2395" spans="1:3">
      <c r="A2395" s="77"/>
      <c r="B2395" s="78"/>
      <c r="C2395" s="78"/>
    </row>
    <row r="2396" spans="1:3">
      <c r="A2396" s="77"/>
      <c r="B2396" s="78"/>
      <c r="C2396" s="78"/>
    </row>
    <row r="2397" spans="1:3">
      <c r="A2397" s="77"/>
      <c r="B2397" s="78"/>
      <c r="C2397" s="78"/>
    </row>
    <row r="2398" spans="1:3">
      <c r="A2398" s="77"/>
      <c r="B2398" s="78"/>
      <c r="C2398" s="78"/>
    </row>
    <row r="2399" spans="1:3">
      <c r="A2399" s="79"/>
      <c r="B2399" s="78"/>
      <c r="C2399" s="79"/>
    </row>
    <row r="2400" spans="1:3">
      <c r="A2400" s="77"/>
      <c r="B2400" s="78"/>
      <c r="C2400" s="78"/>
    </row>
    <row r="2401" spans="1:3">
      <c r="A2401" s="77"/>
      <c r="B2401" s="78"/>
      <c r="C2401" s="78"/>
    </row>
    <row r="2402" spans="1:3">
      <c r="A2402" s="77"/>
      <c r="B2402" s="78"/>
      <c r="C2402" s="78"/>
    </row>
    <row r="2403" spans="1:3">
      <c r="A2403" s="77"/>
      <c r="B2403" s="78"/>
      <c r="C2403" s="78"/>
    </row>
    <row r="2404" spans="1:3">
      <c r="A2404" s="79"/>
      <c r="B2404" s="78"/>
      <c r="C2404" s="79"/>
    </row>
    <row r="2405" spans="1:3">
      <c r="A2405" s="79"/>
      <c r="B2405" s="78"/>
      <c r="C2405" s="79"/>
    </row>
    <row r="2406" spans="1:3">
      <c r="A2406" s="77"/>
      <c r="B2406" s="78"/>
      <c r="C2406" s="78"/>
    </row>
    <row r="2407" spans="1:3">
      <c r="A2407" s="77"/>
      <c r="B2407" s="78"/>
      <c r="C2407" s="78"/>
    </row>
    <row r="2408" spans="1:3">
      <c r="A2408" s="77"/>
      <c r="B2408" s="78"/>
      <c r="C2408" s="78"/>
    </row>
    <row r="2409" spans="1:3">
      <c r="A2409" s="77"/>
      <c r="B2409" s="78"/>
      <c r="C2409" s="78"/>
    </row>
    <row r="2410" spans="1:3">
      <c r="A2410" s="77"/>
      <c r="B2410" s="78"/>
      <c r="C2410" s="78"/>
    </row>
    <row r="2411" spans="1:3">
      <c r="A2411" s="77"/>
      <c r="B2411" s="78"/>
      <c r="C2411" s="78"/>
    </row>
    <row r="2412" spans="1:3">
      <c r="A2412" s="77"/>
      <c r="B2412" s="78"/>
      <c r="C2412" s="78"/>
    </row>
    <row r="2413" spans="1:3">
      <c r="A2413" s="77"/>
      <c r="B2413" s="78"/>
      <c r="C2413" s="78"/>
    </row>
    <row r="2414" spans="1:3">
      <c r="A2414" s="77"/>
      <c r="B2414" s="78"/>
      <c r="C2414" s="78"/>
    </row>
    <row r="2415" spans="1:3">
      <c r="A2415" s="77"/>
      <c r="B2415" s="78"/>
      <c r="C2415" s="78"/>
    </row>
    <row r="2416" spans="1:3">
      <c r="A2416" s="77"/>
      <c r="B2416" s="78"/>
      <c r="C2416" s="78"/>
    </row>
    <row r="2417" spans="1:3">
      <c r="A2417" s="77"/>
      <c r="B2417" s="78"/>
      <c r="C2417" s="78"/>
    </row>
    <row r="2418" spans="1:3">
      <c r="A2418" s="77"/>
      <c r="B2418" s="78"/>
      <c r="C2418" s="78"/>
    </row>
    <row r="2419" spans="1:3">
      <c r="A2419" s="77"/>
      <c r="B2419" s="78"/>
      <c r="C2419" s="78"/>
    </row>
    <row r="2420" spans="1:3">
      <c r="A2420" s="79"/>
      <c r="B2420" s="78"/>
      <c r="C2420" s="79"/>
    </row>
    <row r="2421" spans="1:3">
      <c r="A2421" s="77"/>
      <c r="B2421" s="78"/>
      <c r="C2421" s="78"/>
    </row>
    <row r="2422" spans="1:3">
      <c r="A2422" s="77"/>
      <c r="B2422" s="78"/>
      <c r="C2422" s="78"/>
    </row>
    <row r="2423" spans="1:3">
      <c r="A2423" s="77"/>
      <c r="B2423" s="78"/>
      <c r="C2423" s="78"/>
    </row>
    <row r="2424" spans="1:3">
      <c r="A2424" s="77"/>
      <c r="B2424" s="78"/>
      <c r="C2424" s="78"/>
    </row>
    <row r="2425" spans="1:3">
      <c r="A2425" s="77"/>
      <c r="B2425" s="78"/>
      <c r="C2425" s="78"/>
    </row>
    <row r="2426" spans="1:3">
      <c r="A2426" s="77"/>
      <c r="B2426" s="78"/>
      <c r="C2426" s="78"/>
    </row>
    <row r="2427" spans="1:3">
      <c r="A2427" s="77"/>
      <c r="B2427" s="78"/>
      <c r="C2427" s="78"/>
    </row>
    <row r="2428" spans="1:3">
      <c r="A2428" s="77"/>
      <c r="B2428" s="78"/>
      <c r="C2428" s="78"/>
    </row>
    <row r="2429" spans="1:3">
      <c r="A2429" s="77"/>
      <c r="B2429" s="78"/>
      <c r="C2429" s="78"/>
    </row>
    <row r="2430" spans="1:3">
      <c r="A2430" s="77"/>
      <c r="B2430" s="78"/>
      <c r="C2430" s="78"/>
    </row>
    <row r="2431" spans="1:3">
      <c r="A2431" s="77"/>
      <c r="B2431" s="78"/>
      <c r="C2431" s="78"/>
    </row>
    <row r="2432" spans="1:3">
      <c r="A2432" s="77"/>
      <c r="B2432" s="78"/>
      <c r="C2432" s="78"/>
    </row>
    <row r="2433" spans="1:3">
      <c r="A2433" s="77"/>
      <c r="B2433" s="78"/>
      <c r="C2433" s="78"/>
    </row>
    <row r="2434" spans="1:3">
      <c r="A2434" s="77"/>
      <c r="B2434" s="78"/>
      <c r="C2434" s="78"/>
    </row>
    <row r="2435" spans="1:3">
      <c r="A2435" s="77"/>
      <c r="B2435" s="78"/>
      <c r="C2435" s="78"/>
    </row>
    <row r="2436" spans="1:3">
      <c r="A2436" s="77"/>
      <c r="B2436" s="78"/>
      <c r="C2436" s="78"/>
    </row>
    <row r="2437" spans="1:3">
      <c r="A2437" s="77"/>
      <c r="B2437" s="78"/>
      <c r="C2437" s="78"/>
    </row>
    <row r="2438" spans="1:3">
      <c r="A2438" s="77"/>
      <c r="B2438" s="78"/>
      <c r="C2438" s="78"/>
    </row>
    <row r="2439" spans="1:3">
      <c r="A2439" s="77"/>
      <c r="B2439" s="78"/>
      <c r="C2439" s="78"/>
    </row>
    <row r="2440" spans="1:3">
      <c r="A2440" s="77"/>
      <c r="B2440" s="78"/>
      <c r="C2440" s="78"/>
    </row>
    <row r="2441" spans="1:3">
      <c r="A2441" s="77"/>
      <c r="B2441" s="78"/>
      <c r="C2441" s="78"/>
    </row>
    <row r="2442" spans="1:3">
      <c r="A2442" s="77"/>
      <c r="B2442" s="78"/>
      <c r="C2442" s="78"/>
    </row>
    <row r="2443" spans="1:3">
      <c r="A2443" s="77"/>
      <c r="B2443" s="78"/>
      <c r="C2443" s="78"/>
    </row>
    <row r="2444" spans="1:3">
      <c r="A2444" s="77"/>
      <c r="B2444" s="78"/>
      <c r="C2444" s="78"/>
    </row>
    <row r="2445" spans="1:3">
      <c r="A2445" s="77"/>
      <c r="B2445" s="78"/>
      <c r="C2445" s="78"/>
    </row>
    <row r="2446" spans="1:3">
      <c r="A2446" s="77"/>
      <c r="B2446" s="78"/>
      <c r="C2446" s="78"/>
    </row>
    <row r="2447" spans="1:3">
      <c r="A2447" s="77"/>
      <c r="B2447" s="78"/>
      <c r="C2447" s="78"/>
    </row>
    <row r="2448" spans="1:3">
      <c r="A2448" s="77"/>
      <c r="B2448" s="78"/>
      <c r="C2448" s="78"/>
    </row>
    <row r="2449" spans="1:3">
      <c r="A2449" s="77"/>
      <c r="B2449" s="78"/>
      <c r="C2449" s="78"/>
    </row>
    <row r="2450" spans="1:3">
      <c r="A2450" s="77"/>
      <c r="B2450" s="78"/>
      <c r="C2450" s="78"/>
    </row>
    <row r="2451" spans="1:3">
      <c r="A2451" s="77"/>
      <c r="B2451" s="78"/>
      <c r="C2451" s="78"/>
    </row>
    <row r="2452" spans="1:3">
      <c r="A2452" s="77"/>
      <c r="B2452" s="78"/>
      <c r="C2452" s="78"/>
    </row>
    <row r="2453" spans="1:3">
      <c r="A2453" s="79"/>
      <c r="B2453" s="78"/>
      <c r="C2453" s="79"/>
    </row>
    <row r="2454" spans="1:3">
      <c r="A2454" s="79"/>
      <c r="B2454" s="78"/>
      <c r="C2454" s="79"/>
    </row>
    <row r="2455" spans="1:3">
      <c r="A2455" s="79"/>
      <c r="B2455" s="78"/>
      <c r="C2455" s="79"/>
    </row>
    <row r="2456" spans="1:3">
      <c r="A2456" s="77"/>
      <c r="B2456" s="78"/>
      <c r="C2456" s="78"/>
    </row>
    <row r="2457" spans="1:3">
      <c r="A2457" s="77"/>
      <c r="B2457" s="78"/>
      <c r="C2457" s="78"/>
    </row>
    <row r="2458" spans="1:3">
      <c r="A2458" s="77"/>
      <c r="B2458" s="78"/>
      <c r="C2458" s="78"/>
    </row>
    <row r="2459" spans="1:3">
      <c r="A2459" s="77"/>
      <c r="B2459" s="78"/>
      <c r="C2459" s="78"/>
    </row>
    <row r="2460" spans="1:3">
      <c r="A2460" s="77"/>
      <c r="B2460" s="78"/>
      <c r="C2460" s="78"/>
    </row>
    <row r="2461" spans="1:3">
      <c r="A2461" s="77"/>
      <c r="B2461" s="78"/>
      <c r="C2461" s="78"/>
    </row>
    <row r="2462" spans="1:3">
      <c r="A2462" s="77"/>
      <c r="B2462" s="78"/>
      <c r="C2462" s="78"/>
    </row>
    <row r="2463" spans="1:3">
      <c r="A2463" s="77"/>
      <c r="B2463" s="78"/>
      <c r="C2463" s="78"/>
    </row>
    <row r="2464" spans="1:3">
      <c r="A2464" s="77"/>
      <c r="B2464" s="78"/>
      <c r="C2464" s="78"/>
    </row>
    <row r="2465" spans="1:3">
      <c r="A2465" s="77"/>
      <c r="B2465" s="78"/>
      <c r="C2465" s="78"/>
    </row>
    <row r="2466" spans="1:3">
      <c r="A2466" s="77"/>
      <c r="B2466" s="78"/>
      <c r="C2466" s="78"/>
    </row>
    <row r="2467" spans="1:3">
      <c r="A2467" s="77"/>
      <c r="B2467" s="78"/>
      <c r="C2467" s="78"/>
    </row>
    <row r="2468" spans="1:3">
      <c r="A2468" s="77"/>
      <c r="B2468" s="78"/>
      <c r="C2468" s="78"/>
    </row>
    <row r="2469" spans="1:3">
      <c r="A2469" s="77"/>
      <c r="B2469" s="78"/>
      <c r="C2469" s="78"/>
    </row>
    <row r="2470" spans="1:3">
      <c r="A2470" s="77"/>
      <c r="B2470" s="78"/>
      <c r="C2470" s="78"/>
    </row>
    <row r="2471" spans="1:3">
      <c r="A2471" s="77"/>
      <c r="B2471" s="78"/>
      <c r="C2471" s="78"/>
    </row>
    <row r="2472" spans="1:3">
      <c r="A2472" s="77"/>
      <c r="B2472" s="78"/>
      <c r="C2472" s="78"/>
    </row>
    <row r="2473" spans="1:3">
      <c r="A2473" s="77"/>
      <c r="B2473" s="78"/>
      <c r="C2473" s="78"/>
    </row>
    <row r="2474" spans="1:3">
      <c r="A2474" s="77"/>
      <c r="B2474" s="78"/>
      <c r="C2474" s="78"/>
    </row>
    <row r="2475" spans="1:3">
      <c r="A2475" s="77"/>
      <c r="B2475" s="78"/>
      <c r="C2475" s="78"/>
    </row>
    <row r="2476" spans="1:3">
      <c r="A2476" s="77"/>
      <c r="B2476" s="78"/>
      <c r="C2476" s="78"/>
    </row>
    <row r="2477" spans="1:3">
      <c r="A2477" s="77"/>
      <c r="B2477" s="78"/>
      <c r="C2477" s="78"/>
    </row>
    <row r="2478" spans="1:3">
      <c r="A2478" s="77"/>
      <c r="B2478" s="78"/>
      <c r="C2478" s="78"/>
    </row>
    <row r="2479" spans="1:3">
      <c r="A2479" s="77"/>
      <c r="B2479" s="78"/>
      <c r="C2479" s="78"/>
    </row>
    <row r="2480" spans="1:3">
      <c r="A2480" s="77"/>
      <c r="B2480" s="78"/>
      <c r="C2480" s="78"/>
    </row>
    <row r="2481" spans="1:3">
      <c r="A2481" s="77"/>
      <c r="B2481" s="78"/>
      <c r="C2481" s="78"/>
    </row>
    <row r="2482" spans="1:3">
      <c r="A2482" s="77"/>
      <c r="B2482" s="78"/>
      <c r="C2482" s="78"/>
    </row>
    <row r="2483" spans="1:3">
      <c r="A2483" s="77"/>
      <c r="B2483" s="78"/>
      <c r="C2483" s="78"/>
    </row>
    <row r="2484" spans="1:3">
      <c r="A2484" s="77"/>
      <c r="B2484" s="78"/>
      <c r="C2484" s="78"/>
    </row>
    <row r="2485" spans="1:3">
      <c r="A2485" s="77"/>
      <c r="B2485" s="78"/>
      <c r="C2485" s="78"/>
    </row>
    <row r="2486" spans="1:3">
      <c r="A2486" s="77"/>
      <c r="B2486" s="78"/>
      <c r="C2486" s="78"/>
    </row>
    <row r="2487" spans="1:3">
      <c r="A2487" s="77"/>
      <c r="B2487" s="78"/>
      <c r="C2487" s="78"/>
    </row>
    <row r="2488" spans="1:3">
      <c r="A2488" s="77"/>
      <c r="B2488" s="78"/>
      <c r="C2488" s="78"/>
    </row>
    <row r="2489" spans="1:3">
      <c r="A2489" s="77"/>
      <c r="B2489" s="78"/>
      <c r="C2489" s="78"/>
    </row>
    <row r="2490" spans="1:3">
      <c r="A2490" s="77"/>
      <c r="B2490" s="78"/>
      <c r="C2490" s="78"/>
    </row>
    <row r="2491" spans="1:3">
      <c r="A2491" s="77"/>
      <c r="B2491" s="78"/>
      <c r="C2491" s="78"/>
    </row>
    <row r="2492" spans="1:3">
      <c r="A2492" s="77"/>
      <c r="B2492" s="78"/>
      <c r="C2492" s="78"/>
    </row>
    <row r="2493" spans="1:3">
      <c r="A2493" s="77"/>
      <c r="B2493" s="78"/>
      <c r="C2493" s="78"/>
    </row>
    <row r="2494" spans="1:3">
      <c r="A2494" s="77"/>
      <c r="B2494" s="78"/>
      <c r="C2494" s="78"/>
    </row>
    <row r="2495" spans="1:3">
      <c r="A2495" s="77"/>
      <c r="B2495" s="78"/>
      <c r="C2495" s="78"/>
    </row>
    <row r="2496" spans="1:3">
      <c r="A2496" s="77"/>
      <c r="B2496" s="78"/>
      <c r="C2496" s="78"/>
    </row>
    <row r="2497" spans="1:3">
      <c r="A2497" s="77"/>
      <c r="B2497" s="78"/>
      <c r="C2497" s="78"/>
    </row>
    <row r="2498" spans="1:3">
      <c r="A2498" s="77"/>
      <c r="B2498" s="78"/>
      <c r="C2498" s="78"/>
    </row>
    <row r="2499" spans="1:3">
      <c r="A2499" s="77"/>
      <c r="B2499" s="78"/>
      <c r="C2499" s="78"/>
    </row>
    <row r="2500" spans="1:3">
      <c r="A2500" s="77"/>
      <c r="B2500" s="78"/>
      <c r="C2500" s="78"/>
    </row>
    <row r="2501" spans="1:3">
      <c r="A2501" s="77"/>
      <c r="B2501" s="78"/>
      <c r="C2501" s="78"/>
    </row>
    <row r="2502" spans="1:3">
      <c r="A2502" s="77"/>
      <c r="B2502" s="78"/>
      <c r="C2502" s="78"/>
    </row>
    <row r="2503" spans="1:3">
      <c r="A2503" s="77"/>
      <c r="B2503" s="78"/>
      <c r="C2503" s="78"/>
    </row>
    <row r="2504" spans="1:3">
      <c r="A2504" s="77"/>
      <c r="B2504" s="78"/>
      <c r="C2504" s="78"/>
    </row>
    <row r="2505" spans="1:3">
      <c r="A2505" s="77"/>
      <c r="B2505" s="78"/>
      <c r="C2505" s="78"/>
    </row>
    <row r="2506" spans="1:3">
      <c r="A2506" s="77"/>
      <c r="B2506" s="78"/>
      <c r="C2506" s="78"/>
    </row>
    <row r="2507" spans="1:3">
      <c r="A2507" s="77"/>
      <c r="B2507" s="78"/>
      <c r="C2507" s="78"/>
    </row>
    <row r="2508" spans="1:3">
      <c r="A2508" s="77"/>
      <c r="B2508" s="78"/>
      <c r="C2508" s="78"/>
    </row>
    <row r="2509" spans="1:3">
      <c r="A2509" s="77"/>
      <c r="B2509" s="78"/>
      <c r="C2509" s="78"/>
    </row>
    <row r="2510" spans="1:3">
      <c r="A2510" s="77"/>
      <c r="B2510" s="78"/>
      <c r="C2510" s="78"/>
    </row>
    <row r="2511" spans="1:3">
      <c r="A2511" s="77"/>
      <c r="B2511" s="78"/>
      <c r="C2511" s="78"/>
    </row>
    <row r="2512" spans="1:3">
      <c r="A2512" s="77"/>
      <c r="B2512" s="78"/>
      <c r="C2512" s="78"/>
    </row>
    <row r="2513" spans="1:3">
      <c r="A2513" s="77"/>
      <c r="B2513" s="78"/>
      <c r="C2513" s="78"/>
    </row>
    <row r="2514" spans="1:3">
      <c r="A2514" s="79"/>
      <c r="B2514" s="78"/>
      <c r="C2514" s="79"/>
    </row>
    <row r="2515" spans="1:3">
      <c r="A2515" s="77"/>
      <c r="B2515" s="78"/>
      <c r="C2515" s="78"/>
    </row>
    <row r="2516" spans="1:3">
      <c r="A2516" s="77"/>
      <c r="B2516" s="78"/>
      <c r="C2516" s="78"/>
    </row>
    <row r="2517" spans="1:3">
      <c r="A2517" s="77"/>
      <c r="B2517" s="78"/>
      <c r="C2517" s="78"/>
    </row>
    <row r="2518" spans="1:3">
      <c r="A2518" s="77"/>
      <c r="B2518" s="78"/>
      <c r="C2518" s="78"/>
    </row>
    <row r="2519" spans="1:3">
      <c r="A2519" s="77"/>
      <c r="B2519" s="78"/>
      <c r="C2519" s="78"/>
    </row>
    <row r="2520" spans="1:3">
      <c r="A2520" s="77"/>
      <c r="B2520" s="78"/>
      <c r="C2520" s="78"/>
    </row>
    <row r="2521" spans="1:3">
      <c r="A2521" s="77"/>
      <c r="B2521" s="78"/>
      <c r="C2521" s="78"/>
    </row>
    <row r="2522" spans="1:3">
      <c r="A2522" s="79"/>
      <c r="B2522" s="78"/>
      <c r="C2522" s="79"/>
    </row>
    <row r="2523" spans="1:3">
      <c r="A2523" s="79"/>
      <c r="B2523" s="78"/>
      <c r="C2523" s="79"/>
    </row>
    <row r="2524" spans="1:3">
      <c r="A2524" s="79"/>
      <c r="B2524" s="78"/>
      <c r="C2524" s="79"/>
    </row>
    <row r="2525" spans="1:3">
      <c r="A2525" s="79"/>
      <c r="B2525" s="78"/>
      <c r="C2525" s="79"/>
    </row>
    <row r="2526" spans="1:3">
      <c r="A2526" s="79"/>
      <c r="B2526" s="78"/>
      <c r="C2526" s="79"/>
    </row>
    <row r="2527" spans="1:3">
      <c r="A2527" s="79"/>
      <c r="B2527" s="78"/>
      <c r="C2527" s="79"/>
    </row>
    <row r="2528" spans="1:3">
      <c r="A2528" s="77"/>
      <c r="B2528" s="78"/>
      <c r="C2528" s="78"/>
    </row>
    <row r="2529" spans="1:3">
      <c r="A2529" s="79"/>
      <c r="B2529" s="78"/>
      <c r="C2529" s="79"/>
    </row>
    <row r="2530" spans="1:3">
      <c r="A2530" s="77"/>
      <c r="B2530" s="78"/>
      <c r="C2530" s="78"/>
    </row>
    <row r="2531" spans="1:3">
      <c r="A2531" s="77"/>
      <c r="B2531" s="78"/>
      <c r="C2531" s="78"/>
    </row>
    <row r="2532" spans="1:3">
      <c r="A2532" s="77"/>
      <c r="B2532" s="78"/>
      <c r="C2532" s="78"/>
    </row>
    <row r="2533" spans="1:3">
      <c r="A2533" s="77"/>
      <c r="B2533" s="78"/>
      <c r="C2533" s="78"/>
    </row>
    <row r="2534" spans="1:3">
      <c r="A2534" s="77"/>
      <c r="B2534" s="78"/>
      <c r="C2534" s="78"/>
    </row>
    <row r="2535" spans="1:3">
      <c r="A2535" s="77"/>
      <c r="B2535" s="78"/>
      <c r="C2535" s="78"/>
    </row>
    <row r="2536" spans="1:3">
      <c r="A2536" s="77"/>
      <c r="B2536" s="78"/>
      <c r="C2536" s="78"/>
    </row>
    <row r="2537" spans="1:3">
      <c r="A2537" s="77"/>
      <c r="B2537" s="78"/>
      <c r="C2537" s="78"/>
    </row>
    <row r="2538" spans="1:3">
      <c r="A2538" s="77"/>
      <c r="B2538" s="78"/>
      <c r="C2538" s="78"/>
    </row>
    <row r="2539" spans="1:3">
      <c r="A2539" s="77"/>
      <c r="B2539" s="78"/>
      <c r="C2539" s="78"/>
    </row>
    <row r="2540" spans="1:3">
      <c r="A2540" s="77"/>
      <c r="B2540" s="78"/>
      <c r="C2540" s="78"/>
    </row>
    <row r="2541" spans="1:3">
      <c r="A2541" s="77"/>
      <c r="B2541" s="78"/>
      <c r="C2541" s="78"/>
    </row>
    <row r="2542" spans="1:3">
      <c r="A2542" s="77"/>
      <c r="B2542" s="78"/>
      <c r="C2542" s="78"/>
    </row>
    <row r="2543" spans="1:3">
      <c r="A2543" s="77"/>
      <c r="B2543" s="78"/>
      <c r="C2543" s="78"/>
    </row>
    <row r="2544" spans="1:3">
      <c r="A2544" s="77"/>
      <c r="B2544" s="78"/>
      <c r="C2544" s="78"/>
    </row>
    <row r="2545" spans="1:3">
      <c r="A2545" s="77"/>
      <c r="B2545" s="78"/>
      <c r="C2545" s="78"/>
    </row>
    <row r="2546" spans="1:3">
      <c r="A2546" s="77"/>
      <c r="B2546" s="78"/>
      <c r="C2546" s="78"/>
    </row>
    <row r="2547" spans="1:3">
      <c r="A2547" s="77"/>
      <c r="B2547" s="78"/>
      <c r="C2547" s="78"/>
    </row>
    <row r="2548" spans="1:3">
      <c r="A2548" s="77"/>
      <c r="B2548" s="78"/>
      <c r="C2548" s="78"/>
    </row>
    <row r="2549" spans="1:3">
      <c r="A2549" s="77"/>
      <c r="B2549" s="78"/>
      <c r="C2549" s="78"/>
    </row>
    <row r="2550" spans="1:3">
      <c r="A2550" s="77"/>
      <c r="B2550" s="78"/>
      <c r="C2550" s="78"/>
    </row>
    <row r="2551" spans="1:3">
      <c r="A2551" s="77"/>
      <c r="B2551" s="78"/>
      <c r="C2551" s="78"/>
    </row>
    <row r="2552" spans="1:3">
      <c r="A2552" s="79"/>
      <c r="B2552" s="78"/>
      <c r="C2552" s="79"/>
    </row>
    <row r="2553" spans="1:3">
      <c r="A2553" s="77"/>
      <c r="B2553" s="78"/>
      <c r="C2553" s="78"/>
    </row>
    <row r="2554" spans="1:3">
      <c r="A2554" s="77"/>
      <c r="B2554" s="78"/>
      <c r="C2554" s="78"/>
    </row>
    <row r="2555" spans="1:3">
      <c r="A2555" s="77"/>
      <c r="B2555" s="78"/>
      <c r="C2555" s="78"/>
    </row>
    <row r="2556" spans="1:3">
      <c r="A2556" s="79"/>
      <c r="B2556" s="78"/>
      <c r="C2556" s="79"/>
    </row>
    <row r="2557" spans="1:3">
      <c r="A2557" s="77"/>
      <c r="B2557" s="78"/>
      <c r="C2557" s="78"/>
    </row>
    <row r="2558" spans="1:3">
      <c r="A2558" s="77"/>
      <c r="B2558" s="78"/>
      <c r="C2558" s="78"/>
    </row>
    <row r="2559" spans="1:3">
      <c r="A2559" s="77"/>
      <c r="B2559" s="78"/>
      <c r="C2559" s="78"/>
    </row>
    <row r="2560" spans="1:3">
      <c r="A2560" s="77"/>
      <c r="B2560" s="78"/>
      <c r="C2560" s="78"/>
    </row>
    <row r="2561" spans="1:3">
      <c r="A2561" s="77"/>
      <c r="B2561" s="78"/>
      <c r="C2561" s="78"/>
    </row>
    <row r="2562" spans="1:3">
      <c r="A2562" s="77"/>
      <c r="B2562" s="78"/>
      <c r="C2562" s="78"/>
    </row>
    <row r="2563" spans="1:3">
      <c r="A2563" s="77"/>
      <c r="B2563" s="78"/>
      <c r="C2563" s="78"/>
    </row>
    <row r="2564" spans="1:3">
      <c r="A2564" s="77"/>
      <c r="B2564" s="78"/>
      <c r="C2564" s="78"/>
    </row>
    <row r="2565" spans="1:3">
      <c r="A2565" s="77"/>
      <c r="B2565" s="78"/>
      <c r="C2565" s="78"/>
    </row>
    <row r="2566" spans="1:3">
      <c r="A2566" s="77"/>
      <c r="B2566" s="78"/>
      <c r="C2566" s="78"/>
    </row>
    <row r="2567" spans="1:3">
      <c r="A2567" s="77"/>
      <c r="B2567" s="78"/>
      <c r="C2567" s="78"/>
    </row>
    <row r="2568" spans="1:3">
      <c r="A2568" s="77"/>
      <c r="B2568" s="78"/>
      <c r="C2568" s="78"/>
    </row>
    <row r="2569" spans="1:3">
      <c r="A2569" s="77"/>
      <c r="B2569" s="78"/>
      <c r="C2569" s="78"/>
    </row>
    <row r="2570" spans="1:3">
      <c r="A2570" s="77"/>
      <c r="B2570" s="78"/>
      <c r="C2570" s="78"/>
    </row>
    <row r="2571" spans="1:3">
      <c r="A2571" s="77"/>
      <c r="B2571" s="78"/>
      <c r="C2571" s="78"/>
    </row>
    <row r="2572" spans="1:3">
      <c r="A2572" s="77"/>
      <c r="B2572" s="78"/>
      <c r="C2572" s="78"/>
    </row>
    <row r="2573" spans="1:3">
      <c r="A2573" s="77"/>
      <c r="B2573" s="78"/>
      <c r="C2573" s="78"/>
    </row>
    <row r="2574" spans="1:3">
      <c r="A2574" s="77"/>
      <c r="B2574" s="78"/>
      <c r="C2574" s="78"/>
    </row>
    <row r="2575" spans="1:3">
      <c r="A2575" s="77"/>
      <c r="B2575" s="78"/>
      <c r="C2575" s="78"/>
    </row>
    <row r="2576" spans="1:3">
      <c r="A2576" s="77"/>
      <c r="B2576" s="78"/>
      <c r="C2576" s="78"/>
    </row>
    <row r="2577" spans="1:3">
      <c r="A2577" s="77"/>
      <c r="B2577" s="78"/>
      <c r="C2577" s="78"/>
    </row>
    <row r="2578" spans="1:3">
      <c r="A2578" s="77"/>
      <c r="B2578" s="78"/>
      <c r="C2578" s="78"/>
    </row>
    <row r="2579" spans="1:3">
      <c r="A2579" s="77"/>
      <c r="B2579" s="78"/>
      <c r="C2579" s="78"/>
    </row>
    <row r="2580" spans="1:3">
      <c r="A2580" s="77"/>
      <c r="B2580" s="78"/>
      <c r="C2580" s="78"/>
    </row>
    <row r="2581" spans="1:3">
      <c r="A2581" s="77"/>
      <c r="B2581" s="78"/>
      <c r="C2581" s="78"/>
    </row>
    <row r="2582" spans="1:3">
      <c r="A2582" s="77"/>
      <c r="B2582" s="78"/>
      <c r="C2582" s="78"/>
    </row>
    <row r="2583" spans="1:3">
      <c r="A2583" s="77"/>
      <c r="B2583" s="78"/>
      <c r="C2583" s="78"/>
    </row>
    <row r="2584" spans="1:3">
      <c r="A2584" s="77"/>
      <c r="B2584" s="78"/>
      <c r="C2584" s="78"/>
    </row>
    <row r="2585" spans="1:3">
      <c r="A2585" s="77"/>
      <c r="B2585" s="78"/>
      <c r="C2585" s="78"/>
    </row>
    <row r="2586" spans="1:3">
      <c r="A2586" s="79"/>
      <c r="B2586" s="78"/>
      <c r="C2586" s="79"/>
    </row>
    <row r="2587" spans="1:3">
      <c r="A2587" s="77"/>
      <c r="B2587" s="78"/>
      <c r="C2587" s="78"/>
    </row>
    <row r="2588" spans="1:3">
      <c r="A2588" s="77"/>
      <c r="B2588" s="78"/>
      <c r="C2588" s="78"/>
    </row>
    <row r="2589" spans="1:3">
      <c r="A2589" s="77"/>
      <c r="B2589" s="78"/>
      <c r="C2589" s="78"/>
    </row>
    <row r="2590" spans="1:3">
      <c r="A2590" s="77"/>
      <c r="B2590" s="78"/>
      <c r="C2590" s="78"/>
    </row>
    <row r="2591" spans="1:3">
      <c r="A2591" s="77"/>
      <c r="B2591" s="78"/>
      <c r="C2591" s="78"/>
    </row>
    <row r="2592" spans="1:3">
      <c r="A2592" s="77"/>
      <c r="B2592" s="78"/>
      <c r="C2592" s="78"/>
    </row>
    <row r="2593" spans="1:3">
      <c r="A2593" s="77"/>
      <c r="B2593" s="78"/>
      <c r="C2593" s="78"/>
    </row>
    <row r="2594" spans="1:3">
      <c r="A2594" s="77"/>
      <c r="B2594" s="78"/>
      <c r="C2594" s="78"/>
    </row>
    <row r="2595" spans="1:3">
      <c r="A2595" s="77"/>
      <c r="B2595" s="78"/>
      <c r="C2595" s="78"/>
    </row>
    <row r="2596" spans="1:3">
      <c r="A2596" s="77"/>
      <c r="B2596" s="78"/>
      <c r="C2596" s="78"/>
    </row>
    <row r="2597" spans="1:3">
      <c r="A2597" s="77"/>
      <c r="B2597" s="78"/>
      <c r="C2597" s="78"/>
    </row>
    <row r="2598" spans="1:3">
      <c r="A2598" s="77"/>
      <c r="B2598" s="78"/>
      <c r="C2598" s="78"/>
    </row>
    <row r="2599" spans="1:3">
      <c r="A2599" s="77"/>
      <c r="B2599" s="78"/>
      <c r="C2599" s="78"/>
    </row>
    <row r="2600" spans="1:3">
      <c r="A2600" s="79"/>
      <c r="B2600" s="78"/>
      <c r="C2600" s="79"/>
    </row>
    <row r="2601" spans="1:3">
      <c r="A2601" s="77"/>
      <c r="B2601" s="78"/>
      <c r="C2601" s="78"/>
    </row>
    <row r="2602" spans="1:3">
      <c r="A2602" s="77"/>
      <c r="B2602" s="78"/>
      <c r="C2602" s="78"/>
    </row>
    <row r="2603" spans="1:3">
      <c r="A2603" s="77"/>
      <c r="B2603" s="78"/>
      <c r="C2603" s="78"/>
    </row>
    <row r="2604" spans="1:3">
      <c r="A2604" s="77"/>
      <c r="B2604" s="78"/>
      <c r="C2604" s="78"/>
    </row>
    <row r="2605" spans="1:3">
      <c r="A2605" s="79"/>
      <c r="B2605" s="78"/>
      <c r="C2605" s="79"/>
    </row>
    <row r="2606" spans="1:3">
      <c r="A2606" s="77"/>
      <c r="B2606" s="78"/>
      <c r="C2606" s="78"/>
    </row>
    <row r="2607" spans="1:3">
      <c r="A2607" s="77"/>
      <c r="B2607" s="78"/>
      <c r="C2607" s="78"/>
    </row>
    <row r="2608" spans="1:3">
      <c r="A2608" s="77"/>
      <c r="B2608" s="78"/>
      <c r="C2608" s="78"/>
    </row>
    <row r="2609" spans="1:3">
      <c r="A2609" s="77"/>
      <c r="B2609" s="78"/>
      <c r="C2609" s="78"/>
    </row>
    <row r="2610" spans="1:3">
      <c r="A2610" s="77"/>
      <c r="B2610" s="78"/>
      <c r="C2610" s="78"/>
    </row>
    <row r="2611" spans="1:3">
      <c r="A2611" s="77"/>
      <c r="B2611" s="78"/>
      <c r="C2611" s="78"/>
    </row>
    <row r="2612" spans="1:3">
      <c r="A2612" s="77"/>
      <c r="B2612" s="78"/>
      <c r="C2612" s="78"/>
    </row>
    <row r="2613" spans="1:3">
      <c r="A2613" s="77"/>
      <c r="B2613" s="78"/>
      <c r="C2613" s="78"/>
    </row>
    <row r="2614" spans="1:3">
      <c r="A2614" s="77"/>
      <c r="B2614" s="78"/>
      <c r="C2614" s="78"/>
    </row>
    <row r="2615" spans="1:3">
      <c r="A2615" s="77"/>
      <c r="B2615" s="78"/>
      <c r="C2615" s="78"/>
    </row>
    <row r="2616" spans="1:3">
      <c r="A2616" s="77"/>
      <c r="B2616" s="78"/>
      <c r="C2616" s="78"/>
    </row>
    <row r="2617" spans="1:3">
      <c r="A2617" s="77"/>
      <c r="B2617" s="78"/>
      <c r="C2617" s="78"/>
    </row>
    <row r="2618" spans="1:3">
      <c r="A2618" s="77"/>
      <c r="B2618" s="78"/>
      <c r="C2618" s="78"/>
    </row>
    <row r="2619" spans="1:3">
      <c r="A2619" s="77"/>
      <c r="B2619" s="78"/>
      <c r="C2619" s="78"/>
    </row>
    <row r="2620" spans="1:3">
      <c r="A2620" s="77"/>
      <c r="B2620" s="78"/>
      <c r="C2620" s="78"/>
    </row>
    <row r="2621" spans="1:3">
      <c r="A2621" s="77"/>
      <c r="B2621" s="78"/>
      <c r="C2621" s="78"/>
    </row>
    <row r="2622" spans="1:3">
      <c r="A2622" s="77"/>
      <c r="B2622" s="78"/>
      <c r="C2622" s="78"/>
    </row>
    <row r="2623" spans="1:3">
      <c r="A2623" s="77"/>
      <c r="B2623" s="78"/>
      <c r="C2623" s="78"/>
    </row>
    <row r="2624" spans="1:3">
      <c r="A2624" s="77"/>
      <c r="B2624" s="78"/>
      <c r="C2624" s="78"/>
    </row>
    <row r="2625" spans="1:3">
      <c r="A2625" s="77"/>
      <c r="B2625" s="78"/>
      <c r="C2625" s="78"/>
    </row>
    <row r="2626" spans="1:3">
      <c r="A2626" s="77"/>
      <c r="B2626" s="78"/>
      <c r="C2626" s="78"/>
    </row>
    <row r="2627" spans="1:3">
      <c r="A2627" s="77"/>
      <c r="B2627" s="78"/>
      <c r="C2627" s="78"/>
    </row>
    <row r="2628" spans="1:3">
      <c r="A2628" s="77"/>
      <c r="B2628" s="78"/>
      <c r="C2628" s="78"/>
    </row>
    <row r="2629" spans="1:3">
      <c r="A2629" s="77"/>
      <c r="B2629" s="78"/>
      <c r="C2629" s="78"/>
    </row>
    <row r="2630" spans="1:3">
      <c r="A2630" s="77"/>
      <c r="B2630" s="78"/>
      <c r="C2630" s="78"/>
    </row>
    <row r="2631" spans="1:3">
      <c r="A2631" s="77"/>
      <c r="B2631" s="78"/>
      <c r="C2631" s="78"/>
    </row>
    <row r="2632" spans="1:3">
      <c r="A2632" s="77"/>
      <c r="B2632" s="78"/>
      <c r="C2632" s="78"/>
    </row>
    <row r="2633" spans="1:3">
      <c r="A2633" s="77"/>
      <c r="B2633" s="78"/>
      <c r="C2633" s="78"/>
    </row>
    <row r="2634" spans="1:3">
      <c r="A2634" s="77"/>
      <c r="B2634" s="78"/>
      <c r="C2634" s="78"/>
    </row>
    <row r="2635" spans="1:3">
      <c r="A2635" s="77"/>
      <c r="B2635" s="78"/>
      <c r="C2635" s="78"/>
    </row>
    <row r="2636" spans="1:3">
      <c r="A2636" s="77"/>
      <c r="B2636" s="78"/>
      <c r="C2636" s="78"/>
    </row>
    <row r="2637" spans="1:3">
      <c r="A2637" s="77"/>
      <c r="B2637" s="78"/>
      <c r="C2637" s="78"/>
    </row>
    <row r="2638" spans="1:3">
      <c r="A2638" s="77"/>
      <c r="B2638" s="78"/>
      <c r="C2638" s="78"/>
    </row>
    <row r="2639" spans="1:3">
      <c r="A2639" s="77"/>
      <c r="B2639" s="78"/>
      <c r="C2639" s="78"/>
    </row>
    <row r="2640" spans="1:3">
      <c r="A2640" s="77"/>
      <c r="B2640" s="78"/>
      <c r="C2640" s="78"/>
    </row>
    <row r="2641" spans="1:3">
      <c r="A2641" s="77"/>
      <c r="B2641" s="78"/>
      <c r="C2641" s="78"/>
    </row>
    <row r="2642" spans="1:3">
      <c r="A2642" s="77"/>
      <c r="B2642" s="78"/>
      <c r="C2642" s="78"/>
    </row>
    <row r="2643" spans="1:3">
      <c r="A2643" s="77"/>
      <c r="B2643" s="78"/>
      <c r="C2643" s="78"/>
    </row>
    <row r="2644" spans="1:3">
      <c r="A2644" s="77"/>
      <c r="B2644" s="78"/>
      <c r="C2644" s="78"/>
    </row>
    <row r="2645" spans="1:3">
      <c r="A2645" s="77"/>
      <c r="B2645" s="78"/>
      <c r="C2645" s="78"/>
    </row>
    <row r="2646" spans="1:3">
      <c r="A2646" s="77"/>
      <c r="B2646" s="78"/>
      <c r="C2646" s="78"/>
    </row>
    <row r="2647" spans="1:3">
      <c r="A2647" s="77"/>
      <c r="B2647" s="78"/>
      <c r="C2647" s="78"/>
    </row>
    <row r="2648" spans="1:3">
      <c r="A2648" s="77"/>
      <c r="B2648" s="78"/>
      <c r="C2648" s="78"/>
    </row>
    <row r="2649" spans="1:3">
      <c r="A2649" s="77"/>
      <c r="B2649" s="78"/>
      <c r="C2649" s="78"/>
    </row>
    <row r="2650" spans="1:3">
      <c r="A2650" s="77"/>
      <c r="B2650" s="78"/>
      <c r="C2650" s="78"/>
    </row>
    <row r="2651" spans="1:3">
      <c r="A2651" s="77"/>
      <c r="B2651" s="78"/>
      <c r="C2651" s="78"/>
    </row>
    <row r="2652" spans="1:3">
      <c r="A2652" s="77"/>
      <c r="B2652" s="78"/>
      <c r="C2652" s="78"/>
    </row>
    <row r="2653" spans="1:3">
      <c r="A2653" s="77"/>
      <c r="B2653" s="78"/>
      <c r="C2653" s="78"/>
    </row>
    <row r="2654" spans="1:3">
      <c r="A2654" s="77"/>
      <c r="B2654" s="78"/>
      <c r="C2654" s="78"/>
    </row>
    <row r="2655" spans="1:3">
      <c r="A2655" s="77"/>
      <c r="B2655" s="78"/>
      <c r="C2655" s="78"/>
    </row>
    <row r="2656" spans="1:3">
      <c r="A2656" s="77"/>
      <c r="B2656" s="78"/>
      <c r="C2656" s="78"/>
    </row>
    <row r="2657" spans="1:3">
      <c r="A2657" s="77"/>
      <c r="B2657" s="78"/>
      <c r="C2657" s="78"/>
    </row>
    <row r="2658" spans="1:3">
      <c r="A2658" s="77"/>
      <c r="B2658" s="78"/>
      <c r="C2658" s="78"/>
    </row>
    <row r="2659" spans="1:3">
      <c r="A2659" s="77"/>
      <c r="B2659" s="78"/>
      <c r="C2659" s="78"/>
    </row>
    <row r="2660" spans="1:3">
      <c r="A2660" s="77"/>
      <c r="B2660" s="78"/>
      <c r="C2660" s="78"/>
    </row>
    <row r="2661" spans="1:3">
      <c r="A2661" s="77"/>
      <c r="B2661" s="78"/>
      <c r="C2661" s="78"/>
    </row>
    <row r="2662" spans="1:3">
      <c r="A2662" s="77"/>
      <c r="B2662" s="78"/>
      <c r="C2662" s="78"/>
    </row>
    <row r="2663" spans="1:3">
      <c r="A2663" s="77"/>
      <c r="B2663" s="78"/>
      <c r="C2663" s="78"/>
    </row>
    <row r="2664" spans="1:3">
      <c r="A2664" s="77"/>
      <c r="B2664" s="78"/>
      <c r="C2664" s="78"/>
    </row>
    <row r="2665" spans="1:3">
      <c r="A2665" s="77"/>
      <c r="B2665" s="78"/>
      <c r="C2665" s="78"/>
    </row>
    <row r="2666" spans="1:3">
      <c r="A2666" s="77"/>
      <c r="B2666" s="78"/>
      <c r="C2666" s="78"/>
    </row>
    <row r="2667" spans="1:3">
      <c r="A2667" s="77"/>
      <c r="B2667" s="78"/>
      <c r="C2667" s="78"/>
    </row>
    <row r="2668" spans="1:3">
      <c r="A2668" s="77"/>
      <c r="B2668" s="78"/>
      <c r="C2668" s="78"/>
    </row>
    <row r="2669" spans="1:3">
      <c r="A2669" s="77"/>
      <c r="B2669" s="78"/>
      <c r="C2669" s="78"/>
    </row>
    <row r="2670" spans="1:3">
      <c r="A2670" s="77"/>
      <c r="B2670" s="78"/>
      <c r="C2670" s="78"/>
    </row>
    <row r="2671" spans="1:3">
      <c r="A2671" s="77"/>
      <c r="B2671" s="78"/>
      <c r="C2671" s="78"/>
    </row>
    <row r="2672" spans="1:3">
      <c r="A2672" s="77"/>
      <c r="B2672" s="78"/>
      <c r="C2672" s="78"/>
    </row>
    <row r="2673" spans="1:3">
      <c r="A2673" s="77"/>
      <c r="B2673" s="78"/>
      <c r="C2673" s="78"/>
    </row>
    <row r="2674" spans="1:3">
      <c r="A2674" s="77"/>
      <c r="B2674" s="78"/>
      <c r="C2674" s="78"/>
    </row>
    <row r="2675" spans="1:3">
      <c r="A2675" s="77"/>
      <c r="B2675" s="78"/>
      <c r="C2675" s="78"/>
    </row>
    <row r="2676" spans="1:3">
      <c r="A2676" s="77"/>
      <c r="B2676" s="78"/>
      <c r="C2676" s="78"/>
    </row>
    <row r="2677" spans="1:3">
      <c r="A2677" s="77"/>
      <c r="B2677" s="78"/>
      <c r="C2677" s="78"/>
    </row>
    <row r="2678" spans="1:3">
      <c r="A2678" s="77"/>
      <c r="B2678" s="78"/>
      <c r="C2678" s="78"/>
    </row>
    <row r="2679" spans="1:3">
      <c r="A2679" s="77"/>
      <c r="B2679" s="78"/>
      <c r="C2679" s="78"/>
    </row>
    <row r="2680" spans="1:3">
      <c r="A2680" s="77"/>
      <c r="B2680" s="78"/>
      <c r="C2680" s="78"/>
    </row>
    <row r="2681" spans="1:3">
      <c r="A2681" s="77"/>
      <c r="B2681" s="78"/>
      <c r="C2681" s="78"/>
    </row>
    <row r="2682" spans="1:3">
      <c r="A2682" s="77"/>
      <c r="B2682" s="78"/>
      <c r="C2682" s="78"/>
    </row>
    <row r="2683" spans="1:3">
      <c r="A2683" s="77"/>
      <c r="B2683" s="78"/>
      <c r="C2683" s="78"/>
    </row>
    <row r="2684" spans="1:3">
      <c r="A2684" s="77"/>
      <c r="B2684" s="78"/>
      <c r="C2684" s="78"/>
    </row>
    <row r="2685" spans="1:3">
      <c r="A2685" s="77"/>
      <c r="B2685" s="78"/>
      <c r="C2685" s="78"/>
    </row>
    <row r="2686" spans="1:3">
      <c r="A2686" s="77"/>
      <c r="B2686" s="78"/>
      <c r="C2686" s="78"/>
    </row>
    <row r="2687" spans="1:3">
      <c r="A2687" s="77"/>
      <c r="B2687" s="78"/>
      <c r="C2687" s="78"/>
    </row>
    <row r="2688" spans="1:3">
      <c r="A2688" s="77"/>
      <c r="B2688" s="78"/>
      <c r="C2688" s="78"/>
    </row>
    <row r="2689" spans="1:3">
      <c r="A2689" s="77"/>
      <c r="B2689" s="78"/>
      <c r="C2689" s="78"/>
    </row>
    <row r="2690" spans="1:3">
      <c r="A2690" s="77"/>
      <c r="B2690" s="78"/>
      <c r="C2690" s="78"/>
    </row>
    <row r="2691" spans="1:3">
      <c r="A2691" s="77"/>
      <c r="B2691" s="78"/>
      <c r="C2691" s="78"/>
    </row>
    <row r="2692" spans="1:3">
      <c r="A2692" s="77"/>
      <c r="B2692" s="78"/>
      <c r="C2692" s="78"/>
    </row>
    <row r="2693" spans="1:3">
      <c r="A2693" s="77"/>
      <c r="B2693" s="78"/>
      <c r="C2693" s="78"/>
    </row>
    <row r="2694" spans="1:3">
      <c r="A2694" s="77"/>
      <c r="B2694" s="78"/>
      <c r="C2694" s="78"/>
    </row>
    <row r="2695" spans="1:3">
      <c r="A2695" s="77"/>
      <c r="B2695" s="78"/>
      <c r="C2695" s="78"/>
    </row>
    <row r="2696" spans="1:3">
      <c r="A2696" s="77"/>
      <c r="B2696" s="78"/>
      <c r="C2696" s="78"/>
    </row>
    <row r="2697" spans="1:3">
      <c r="A2697" s="77"/>
      <c r="B2697" s="78"/>
      <c r="C2697" s="78"/>
    </row>
    <row r="2698" spans="1:3">
      <c r="A2698" s="77"/>
      <c r="B2698" s="78"/>
      <c r="C2698" s="78"/>
    </row>
    <row r="2699" spans="1:3">
      <c r="A2699" s="77"/>
      <c r="B2699" s="78"/>
      <c r="C2699" s="78"/>
    </row>
    <row r="2700" spans="1:3">
      <c r="A2700" s="77"/>
      <c r="B2700" s="78"/>
      <c r="C2700" s="78"/>
    </row>
    <row r="2701" spans="1:3">
      <c r="A2701" s="77"/>
      <c r="B2701" s="78"/>
      <c r="C2701" s="78"/>
    </row>
    <row r="2702" spans="1:3">
      <c r="A2702" s="77"/>
      <c r="B2702" s="78"/>
      <c r="C2702" s="78"/>
    </row>
    <row r="2703" spans="1:3">
      <c r="A2703" s="77"/>
      <c r="B2703" s="78"/>
      <c r="C2703" s="78"/>
    </row>
    <row r="2704" spans="1:3">
      <c r="A2704" s="77"/>
      <c r="B2704" s="78"/>
      <c r="C2704" s="78"/>
    </row>
    <row r="2705" spans="1:3">
      <c r="A2705" s="77"/>
      <c r="B2705" s="78"/>
      <c r="C2705" s="78"/>
    </row>
    <row r="2706" spans="1:3">
      <c r="A2706" s="77"/>
      <c r="B2706" s="78"/>
      <c r="C2706" s="78"/>
    </row>
    <row r="2707" spans="1:3">
      <c r="A2707" s="77"/>
      <c r="B2707" s="78"/>
      <c r="C2707" s="78"/>
    </row>
    <row r="2708" spans="1:3">
      <c r="A2708" s="77"/>
      <c r="B2708" s="78"/>
      <c r="C2708" s="78"/>
    </row>
    <row r="2709" spans="1:3">
      <c r="A2709" s="77"/>
      <c r="B2709" s="78"/>
      <c r="C2709" s="78"/>
    </row>
    <row r="2710" spans="1:3">
      <c r="A2710" s="77"/>
      <c r="B2710" s="78"/>
      <c r="C2710" s="78"/>
    </row>
    <row r="2711" spans="1:3">
      <c r="A2711" s="77"/>
      <c r="B2711" s="78"/>
      <c r="C2711" s="78"/>
    </row>
    <row r="2712" spans="1:3">
      <c r="A2712" s="77"/>
      <c r="B2712" s="78"/>
      <c r="C2712" s="78"/>
    </row>
    <row r="2713" spans="1:3">
      <c r="A2713" s="77"/>
      <c r="B2713" s="78"/>
      <c r="C2713" s="78"/>
    </row>
    <row r="2714" spans="1:3">
      <c r="A2714" s="77"/>
      <c r="B2714" s="78"/>
      <c r="C2714" s="78"/>
    </row>
    <row r="2715" spans="1:3">
      <c r="A2715" s="77"/>
      <c r="B2715" s="78"/>
      <c r="C2715" s="78"/>
    </row>
    <row r="2716" spans="1:3">
      <c r="A2716" s="77"/>
      <c r="B2716" s="78"/>
      <c r="C2716" s="78"/>
    </row>
    <row r="2717" spans="1:3">
      <c r="A2717" s="77"/>
      <c r="B2717" s="78"/>
      <c r="C2717" s="78"/>
    </row>
    <row r="2718" spans="1:3">
      <c r="A2718" s="77"/>
      <c r="B2718" s="78"/>
      <c r="C2718" s="78"/>
    </row>
    <row r="2719" spans="1:3">
      <c r="A2719" s="77"/>
      <c r="B2719" s="78"/>
      <c r="C2719" s="78"/>
    </row>
    <row r="2720" spans="1:3">
      <c r="A2720" s="77"/>
      <c r="B2720" s="78"/>
      <c r="C2720" s="78"/>
    </row>
    <row r="2721" spans="1:3">
      <c r="A2721" s="77"/>
      <c r="B2721" s="78"/>
      <c r="C2721" s="78"/>
    </row>
    <row r="2722" spans="1:3">
      <c r="A2722" s="77"/>
      <c r="B2722" s="78"/>
      <c r="C2722" s="78"/>
    </row>
    <row r="2723" spans="1:3">
      <c r="A2723" s="77"/>
      <c r="B2723" s="78"/>
      <c r="C2723" s="78"/>
    </row>
    <row r="2724" spans="1:3">
      <c r="A2724" s="77"/>
      <c r="B2724" s="78"/>
      <c r="C2724" s="78"/>
    </row>
    <row r="2725" spans="1:3">
      <c r="A2725" s="77"/>
      <c r="B2725" s="78"/>
      <c r="C2725" s="78"/>
    </row>
    <row r="2726" spans="1:3">
      <c r="A2726" s="77"/>
      <c r="B2726" s="78"/>
      <c r="C2726" s="78"/>
    </row>
    <row r="2727" spans="1:3">
      <c r="A2727" s="77"/>
      <c r="B2727" s="78"/>
      <c r="C2727" s="78"/>
    </row>
    <row r="2728" spans="1:3">
      <c r="A2728" s="77"/>
      <c r="B2728" s="78"/>
      <c r="C2728" s="78"/>
    </row>
    <row r="2729" spans="1:3">
      <c r="A2729" s="77"/>
      <c r="B2729" s="78"/>
      <c r="C2729" s="78"/>
    </row>
    <row r="2730" spans="1:3">
      <c r="A2730" s="77"/>
      <c r="B2730" s="78"/>
      <c r="C2730" s="78"/>
    </row>
    <row r="2731" spans="1:3">
      <c r="A2731" s="77"/>
      <c r="B2731" s="78"/>
      <c r="C2731" s="78"/>
    </row>
    <row r="2732" spans="1:3">
      <c r="A2732" s="77"/>
      <c r="B2732" s="78"/>
      <c r="C2732" s="78"/>
    </row>
    <row r="2733" spans="1:3">
      <c r="A2733" s="77"/>
      <c r="B2733" s="78"/>
      <c r="C2733" s="78"/>
    </row>
    <row r="2734" spans="1:3">
      <c r="A2734" s="77"/>
      <c r="B2734" s="78"/>
      <c r="C2734" s="78"/>
    </row>
    <row r="2735" spans="1:3">
      <c r="A2735" s="77"/>
      <c r="B2735" s="78"/>
      <c r="C2735" s="78"/>
    </row>
    <row r="2736" spans="1:3">
      <c r="A2736" s="77"/>
      <c r="B2736" s="78"/>
      <c r="C2736" s="78"/>
    </row>
    <row r="2737" spans="1:3">
      <c r="A2737" s="77"/>
      <c r="B2737" s="78"/>
      <c r="C2737" s="78"/>
    </row>
    <row r="2738" spans="1:3">
      <c r="A2738" s="77"/>
      <c r="B2738" s="78"/>
      <c r="C2738" s="78"/>
    </row>
    <row r="2739" spans="1:3">
      <c r="A2739" s="77"/>
      <c r="B2739" s="78"/>
      <c r="C2739" s="78"/>
    </row>
    <row r="2740" spans="1:3">
      <c r="A2740" s="77"/>
      <c r="B2740" s="78"/>
      <c r="C2740" s="78"/>
    </row>
    <row r="2741" spans="1:3">
      <c r="A2741" s="77"/>
      <c r="B2741" s="78"/>
      <c r="C2741" s="78"/>
    </row>
    <row r="2742" spans="1:3">
      <c r="A2742" s="77"/>
      <c r="B2742" s="78"/>
      <c r="C2742" s="78"/>
    </row>
    <row r="2743" spans="1:3">
      <c r="A2743" s="77"/>
      <c r="B2743" s="78"/>
      <c r="C2743" s="78"/>
    </row>
    <row r="2744" spans="1:3">
      <c r="A2744" s="77"/>
      <c r="B2744" s="78"/>
      <c r="C2744" s="78"/>
    </row>
    <row r="2745" spans="1:3">
      <c r="A2745" s="77"/>
      <c r="B2745" s="78"/>
      <c r="C2745" s="78"/>
    </row>
    <row r="2746" spans="1:3">
      <c r="A2746" s="77"/>
      <c r="B2746" s="78"/>
      <c r="C2746" s="78"/>
    </row>
    <row r="2747" spans="1:3">
      <c r="A2747" s="77"/>
      <c r="B2747" s="78"/>
      <c r="C2747" s="78"/>
    </row>
    <row r="2748" spans="1:3">
      <c r="A2748" s="77"/>
      <c r="B2748" s="78"/>
      <c r="C2748" s="78"/>
    </row>
    <row r="2749" spans="1:3">
      <c r="A2749" s="77"/>
      <c r="B2749" s="78"/>
      <c r="C2749" s="78"/>
    </row>
    <row r="2750" spans="1:3">
      <c r="A2750" s="77"/>
      <c r="B2750" s="78"/>
      <c r="C2750" s="78"/>
    </row>
    <row r="2751" spans="1:3">
      <c r="A2751" s="77"/>
      <c r="B2751" s="78"/>
      <c r="C2751" s="78"/>
    </row>
    <row r="2752" spans="1:3">
      <c r="A2752" s="77"/>
      <c r="B2752" s="78"/>
      <c r="C2752" s="78"/>
    </row>
    <row r="2753" spans="1:3">
      <c r="A2753" s="77"/>
      <c r="B2753" s="78"/>
      <c r="C2753" s="78"/>
    </row>
    <row r="2754" spans="1:3">
      <c r="A2754" s="77"/>
      <c r="B2754" s="78"/>
      <c r="C2754" s="78"/>
    </row>
    <row r="2755" spans="1:3">
      <c r="A2755" s="77"/>
      <c r="B2755" s="78"/>
      <c r="C2755" s="78"/>
    </row>
    <row r="2756" spans="1:3">
      <c r="A2756" s="77"/>
      <c r="B2756" s="78"/>
      <c r="C2756" s="78"/>
    </row>
    <row r="2757" spans="1:3">
      <c r="A2757" s="77"/>
      <c r="B2757" s="78"/>
      <c r="C2757" s="78"/>
    </row>
    <row r="2758" spans="1:3">
      <c r="A2758" s="77"/>
      <c r="B2758" s="78"/>
      <c r="C2758" s="78"/>
    </row>
    <row r="2759" spans="1:3">
      <c r="A2759" s="77"/>
      <c r="B2759" s="78"/>
      <c r="C2759" s="78"/>
    </row>
    <row r="2760" spans="1:3">
      <c r="A2760" s="77"/>
      <c r="B2760" s="78"/>
      <c r="C2760" s="78"/>
    </row>
    <row r="2761" spans="1:3">
      <c r="A2761" s="77"/>
      <c r="B2761" s="78"/>
      <c r="C2761" s="78"/>
    </row>
    <row r="2762" spans="1:3">
      <c r="A2762" s="77"/>
      <c r="B2762" s="78"/>
      <c r="C2762" s="78"/>
    </row>
    <row r="2763" spans="1:3">
      <c r="A2763" s="77"/>
      <c r="B2763" s="78"/>
      <c r="C2763" s="78"/>
    </row>
    <row r="2764" spans="1:3">
      <c r="A2764" s="77"/>
      <c r="B2764" s="78"/>
      <c r="C2764" s="78"/>
    </row>
    <row r="2765" spans="1:3">
      <c r="A2765" s="77"/>
      <c r="B2765" s="78"/>
      <c r="C2765" s="78"/>
    </row>
    <row r="2766" spans="1:3">
      <c r="A2766" s="77"/>
      <c r="B2766" s="78"/>
      <c r="C2766" s="78"/>
    </row>
    <row r="2767" spans="1:3">
      <c r="A2767" s="77"/>
      <c r="B2767" s="78"/>
      <c r="C2767" s="78"/>
    </row>
    <row r="2768" spans="1:3">
      <c r="A2768" s="77"/>
      <c r="B2768" s="78"/>
      <c r="C2768" s="78"/>
    </row>
    <row r="2769" spans="1:3">
      <c r="A2769" s="77"/>
      <c r="B2769" s="78"/>
      <c r="C2769" s="78"/>
    </row>
    <row r="2770" spans="1:3">
      <c r="A2770" s="77"/>
      <c r="B2770" s="78"/>
      <c r="C2770" s="78"/>
    </row>
    <row r="2771" spans="1:3">
      <c r="A2771" s="77"/>
      <c r="B2771" s="78"/>
      <c r="C2771" s="78"/>
    </row>
    <row r="2772" spans="1:3">
      <c r="A2772" s="77"/>
      <c r="B2772" s="78"/>
      <c r="C2772" s="78"/>
    </row>
    <row r="2773" spans="1:3">
      <c r="A2773" s="77"/>
      <c r="B2773" s="78"/>
      <c r="C2773" s="78"/>
    </row>
    <row r="2774" spans="1:3">
      <c r="A2774" s="77"/>
      <c r="B2774" s="78"/>
      <c r="C2774" s="78"/>
    </row>
    <row r="2775" spans="1:3">
      <c r="A2775" s="77"/>
      <c r="B2775" s="78"/>
      <c r="C2775" s="78"/>
    </row>
    <row r="2776" spans="1:3">
      <c r="A2776" s="77"/>
      <c r="B2776" s="78"/>
      <c r="C2776" s="78"/>
    </row>
    <row r="2777" spans="1:3">
      <c r="A2777" s="77"/>
      <c r="B2777" s="78"/>
      <c r="C2777" s="78"/>
    </row>
    <row r="2778" spans="1:3">
      <c r="A2778" s="77"/>
      <c r="B2778" s="78"/>
      <c r="C2778" s="78"/>
    </row>
    <row r="2779" spans="1:3">
      <c r="A2779" s="77"/>
      <c r="B2779" s="78"/>
      <c r="C2779" s="78"/>
    </row>
    <row r="2780" spans="1:3">
      <c r="A2780" s="77"/>
      <c r="B2780" s="78"/>
      <c r="C2780" s="78"/>
    </row>
    <row r="2781" spans="1:3">
      <c r="A2781" s="77"/>
      <c r="B2781" s="78"/>
      <c r="C2781" s="78"/>
    </row>
    <row r="2782" spans="1:3">
      <c r="A2782" s="77"/>
      <c r="B2782" s="78"/>
      <c r="C2782" s="78"/>
    </row>
    <row r="2783" spans="1:3">
      <c r="A2783" s="77"/>
      <c r="B2783" s="78"/>
      <c r="C2783" s="78"/>
    </row>
    <row r="2784" spans="1:3">
      <c r="A2784" s="77"/>
      <c r="B2784" s="78"/>
      <c r="C2784" s="78"/>
    </row>
    <row r="2785" spans="1:3">
      <c r="A2785" s="77"/>
      <c r="B2785" s="78"/>
      <c r="C2785" s="78"/>
    </row>
    <row r="2786" spans="1:3">
      <c r="A2786" s="77"/>
      <c r="B2786" s="78"/>
      <c r="C2786" s="78"/>
    </row>
    <row r="2787" spans="1:3">
      <c r="A2787" s="77"/>
      <c r="B2787" s="78"/>
      <c r="C2787" s="78"/>
    </row>
    <row r="2788" spans="1:3">
      <c r="A2788" s="77"/>
      <c r="B2788" s="78"/>
      <c r="C2788" s="78"/>
    </row>
    <row r="2789" spans="1:3">
      <c r="A2789" s="77"/>
      <c r="B2789" s="78"/>
      <c r="C2789" s="78"/>
    </row>
    <row r="2790" spans="1:3">
      <c r="A2790" s="77"/>
      <c r="B2790" s="78"/>
      <c r="C2790" s="78"/>
    </row>
    <row r="2791" spans="1:3">
      <c r="A2791" s="77"/>
      <c r="B2791" s="78"/>
      <c r="C2791" s="78"/>
    </row>
    <row r="2792" spans="1:3">
      <c r="A2792" s="77"/>
      <c r="B2792" s="78"/>
      <c r="C2792" s="78"/>
    </row>
    <row r="2793" spans="1:3">
      <c r="A2793" s="77"/>
      <c r="B2793" s="78"/>
      <c r="C2793" s="78"/>
    </row>
    <row r="2794" spans="1:3">
      <c r="A2794" s="77"/>
      <c r="B2794" s="78"/>
      <c r="C2794" s="78"/>
    </row>
    <row r="2795" spans="1:3">
      <c r="A2795" s="77"/>
      <c r="B2795" s="78"/>
      <c r="C2795" s="78"/>
    </row>
    <row r="2796" spans="1:3">
      <c r="A2796" s="77"/>
      <c r="B2796" s="78"/>
      <c r="C2796" s="78"/>
    </row>
    <row r="2797" spans="1:3">
      <c r="A2797" s="77"/>
      <c r="B2797" s="78"/>
      <c r="C2797" s="78"/>
    </row>
    <row r="2798" spans="1:3">
      <c r="A2798" s="77"/>
      <c r="B2798" s="78"/>
      <c r="C2798" s="78"/>
    </row>
    <row r="2799" spans="1:3">
      <c r="A2799" s="77"/>
      <c r="B2799" s="78"/>
      <c r="C2799" s="78"/>
    </row>
    <row r="2800" spans="1:3">
      <c r="A2800" s="77"/>
      <c r="B2800" s="78"/>
      <c r="C2800" s="78"/>
    </row>
    <row r="2801" spans="1:3">
      <c r="A2801" s="77"/>
      <c r="B2801" s="78"/>
      <c r="C2801" s="78"/>
    </row>
    <row r="2802" spans="1:3">
      <c r="A2802" s="77"/>
      <c r="B2802" s="78"/>
      <c r="C2802" s="78"/>
    </row>
    <row r="2803" spans="1:3">
      <c r="A2803" s="77"/>
      <c r="B2803" s="78"/>
      <c r="C2803" s="78"/>
    </row>
    <row r="2804" spans="1:3">
      <c r="A2804" s="77"/>
      <c r="B2804" s="78"/>
      <c r="C2804" s="78"/>
    </row>
    <row r="2805" spans="1:3">
      <c r="A2805" s="77"/>
      <c r="B2805" s="78"/>
      <c r="C2805" s="78"/>
    </row>
    <row r="2806" spans="1:3">
      <c r="A2806" s="77"/>
      <c r="B2806" s="78"/>
      <c r="C2806" s="78"/>
    </row>
    <row r="2807" spans="1:3">
      <c r="A2807" s="77"/>
      <c r="B2807" s="78"/>
      <c r="C2807" s="78"/>
    </row>
    <row r="2808" spans="1:3">
      <c r="A2808" s="77"/>
      <c r="B2808" s="78"/>
      <c r="C2808" s="78"/>
    </row>
    <row r="2809" spans="1:3">
      <c r="A2809" s="77"/>
      <c r="B2809" s="78"/>
      <c r="C2809" s="78"/>
    </row>
    <row r="2810" spans="1:3">
      <c r="A2810" s="77"/>
      <c r="B2810" s="78"/>
      <c r="C2810" s="78"/>
    </row>
    <row r="2811" spans="1:3">
      <c r="A2811" s="77"/>
      <c r="B2811" s="78"/>
      <c r="C2811" s="78"/>
    </row>
    <row r="2812" spans="1:3">
      <c r="A2812" s="77"/>
      <c r="B2812" s="78"/>
      <c r="C2812" s="78"/>
    </row>
    <row r="2813" spans="1:3">
      <c r="A2813" s="77"/>
      <c r="B2813" s="78"/>
      <c r="C2813" s="78"/>
    </row>
    <row r="2814" spans="1:3">
      <c r="A2814" s="77"/>
      <c r="B2814" s="78"/>
      <c r="C2814" s="78"/>
    </row>
    <row r="2815" spans="1:3">
      <c r="A2815" s="77"/>
      <c r="B2815" s="78"/>
      <c r="C2815" s="78"/>
    </row>
    <row r="2816" spans="1:3">
      <c r="A2816" s="77"/>
      <c r="B2816" s="78"/>
      <c r="C2816" s="78"/>
    </row>
    <row r="2817" spans="1:3">
      <c r="A2817" s="77"/>
      <c r="B2817" s="78"/>
      <c r="C2817" s="78"/>
    </row>
    <row r="2818" spans="1:3">
      <c r="A2818" s="77"/>
      <c r="B2818" s="78"/>
      <c r="C2818" s="78"/>
    </row>
    <row r="2819" spans="1:3">
      <c r="A2819" s="77"/>
      <c r="B2819" s="78"/>
      <c r="C2819" s="78"/>
    </row>
    <row r="2820" spans="1:3">
      <c r="A2820" s="77"/>
      <c r="B2820" s="78"/>
      <c r="C2820" s="78"/>
    </row>
    <row r="2821" spans="1:3">
      <c r="A2821" s="77"/>
      <c r="B2821" s="78"/>
      <c r="C2821" s="78"/>
    </row>
    <row r="2822" spans="1:3">
      <c r="A2822" s="77"/>
      <c r="B2822" s="78"/>
      <c r="C2822" s="78"/>
    </row>
    <row r="2823" spans="1:3">
      <c r="A2823" s="77"/>
      <c r="B2823" s="78"/>
      <c r="C2823" s="78"/>
    </row>
    <row r="2824" spans="1:3">
      <c r="A2824" s="77"/>
      <c r="B2824" s="78"/>
      <c r="C2824" s="78"/>
    </row>
    <row r="2825" spans="1:3">
      <c r="A2825" s="77"/>
      <c r="B2825" s="78"/>
      <c r="C2825" s="78"/>
    </row>
    <row r="2826" spans="1:3">
      <c r="A2826" s="77"/>
      <c r="B2826" s="78"/>
      <c r="C2826" s="78"/>
    </row>
    <row r="2827" spans="1:3">
      <c r="A2827" s="77"/>
      <c r="B2827" s="78"/>
      <c r="C2827" s="78"/>
    </row>
    <row r="2828" spans="1:3">
      <c r="A2828" s="77"/>
      <c r="B2828" s="78"/>
      <c r="C2828" s="78"/>
    </row>
    <row r="2829" spans="1:3">
      <c r="A2829" s="77"/>
      <c r="B2829" s="78"/>
      <c r="C2829" s="78"/>
    </row>
    <row r="2830" spans="1:3">
      <c r="A2830" s="77"/>
      <c r="B2830" s="78"/>
      <c r="C2830" s="78"/>
    </row>
    <row r="2831" spans="1:3">
      <c r="A2831" s="77"/>
      <c r="B2831" s="78"/>
      <c r="C2831" s="78"/>
    </row>
    <row r="2832" spans="1:3">
      <c r="A2832" s="77"/>
      <c r="B2832" s="78"/>
      <c r="C2832" s="78"/>
    </row>
    <row r="2833" spans="1:3">
      <c r="A2833" s="77"/>
      <c r="B2833" s="78"/>
      <c r="C2833" s="78"/>
    </row>
    <row r="2834" spans="1:3">
      <c r="A2834" s="77"/>
      <c r="B2834" s="78"/>
      <c r="C2834" s="78"/>
    </row>
    <row r="2835" spans="1:3">
      <c r="A2835" s="77"/>
      <c r="B2835" s="78"/>
      <c r="C2835" s="78"/>
    </row>
    <row r="2836" spans="1:3">
      <c r="A2836" s="77"/>
      <c r="B2836" s="78"/>
      <c r="C2836" s="78"/>
    </row>
    <row r="2837" spans="1:3">
      <c r="A2837" s="77"/>
      <c r="B2837" s="78"/>
      <c r="C2837" s="78"/>
    </row>
    <row r="2838" spans="1:3">
      <c r="A2838" s="77"/>
      <c r="B2838" s="78"/>
      <c r="C2838" s="78"/>
    </row>
    <row r="2839" spans="1:3">
      <c r="A2839" s="77"/>
      <c r="B2839" s="78"/>
      <c r="C2839" s="78"/>
    </row>
    <row r="2840" spans="1:3">
      <c r="A2840" s="77"/>
      <c r="B2840" s="78"/>
      <c r="C2840" s="78"/>
    </row>
    <row r="2841" spans="1:3">
      <c r="A2841" s="77"/>
      <c r="B2841" s="78"/>
      <c r="C2841" s="78"/>
    </row>
    <row r="2842" spans="1:3">
      <c r="A2842" s="77"/>
      <c r="B2842" s="78"/>
      <c r="C2842" s="78"/>
    </row>
    <row r="2843" spans="1:3">
      <c r="A2843" s="77"/>
      <c r="B2843" s="78"/>
      <c r="C2843" s="78"/>
    </row>
    <row r="2844" spans="1:3">
      <c r="A2844" s="77"/>
      <c r="B2844" s="78"/>
      <c r="C2844" s="78"/>
    </row>
    <row r="2845" spans="1:3">
      <c r="A2845" s="77"/>
      <c r="B2845" s="78"/>
      <c r="C2845" s="78"/>
    </row>
    <row r="2846" spans="1:3">
      <c r="A2846" s="77"/>
      <c r="B2846" s="78"/>
      <c r="C2846" s="78"/>
    </row>
    <row r="2847" spans="1:3">
      <c r="A2847" s="77"/>
      <c r="B2847" s="78"/>
      <c r="C2847" s="78"/>
    </row>
    <row r="2848" spans="1:3">
      <c r="A2848" s="77"/>
      <c r="B2848" s="78"/>
      <c r="C2848" s="78"/>
    </row>
    <row r="2849" spans="1:3">
      <c r="A2849" s="77"/>
      <c r="B2849" s="78"/>
      <c r="C2849" s="78"/>
    </row>
    <row r="2850" spans="1:3">
      <c r="A2850" s="77"/>
      <c r="B2850" s="78"/>
      <c r="C2850" s="78"/>
    </row>
    <row r="2851" spans="1:3">
      <c r="A2851" s="77"/>
      <c r="B2851" s="78"/>
      <c r="C2851" s="78"/>
    </row>
    <row r="2852" spans="1:3">
      <c r="A2852" s="77"/>
      <c r="B2852" s="78"/>
      <c r="C2852" s="78"/>
    </row>
    <row r="2853" spans="1:3">
      <c r="A2853" s="77"/>
      <c r="B2853" s="78"/>
      <c r="C2853" s="78"/>
    </row>
    <row r="2854" spans="1:3">
      <c r="A2854" s="77"/>
      <c r="B2854" s="78"/>
      <c r="C2854" s="78"/>
    </row>
    <row r="2855" spans="1:3">
      <c r="A2855" s="77"/>
      <c r="B2855" s="78"/>
      <c r="C2855" s="78"/>
    </row>
    <row r="2856" spans="1:3">
      <c r="A2856" s="77"/>
      <c r="B2856" s="78"/>
      <c r="C2856" s="78"/>
    </row>
    <row r="2857" spans="1:3">
      <c r="A2857" s="77"/>
      <c r="B2857" s="78"/>
      <c r="C2857" s="78"/>
    </row>
    <row r="2858" spans="1:3">
      <c r="A2858" s="77"/>
      <c r="B2858" s="78"/>
      <c r="C2858" s="78"/>
    </row>
    <row r="2859" spans="1:3">
      <c r="A2859" s="77"/>
      <c r="B2859" s="78"/>
      <c r="C2859" s="78"/>
    </row>
    <row r="2860" spans="1:3">
      <c r="A2860" s="77"/>
      <c r="B2860" s="78"/>
      <c r="C2860" s="78"/>
    </row>
    <row r="2861" spans="1:3">
      <c r="A2861" s="77"/>
      <c r="B2861" s="78"/>
      <c r="C2861" s="78"/>
    </row>
    <row r="2862" spans="1:3">
      <c r="A2862" s="77"/>
      <c r="B2862" s="78"/>
      <c r="C2862" s="78"/>
    </row>
    <row r="2863" spans="1:3">
      <c r="A2863" s="77"/>
      <c r="B2863" s="78"/>
      <c r="C2863" s="78"/>
    </row>
    <row r="2864" spans="1:3">
      <c r="A2864" s="77"/>
      <c r="B2864" s="78"/>
      <c r="C2864" s="78"/>
    </row>
    <row r="2865" spans="1:3">
      <c r="A2865" s="77"/>
      <c r="B2865" s="78"/>
      <c r="C2865" s="78"/>
    </row>
    <row r="2866" spans="1:3">
      <c r="A2866" s="77"/>
      <c r="B2866" s="78"/>
      <c r="C2866" s="78"/>
    </row>
    <row r="2867" spans="1:3">
      <c r="A2867" s="77"/>
      <c r="B2867" s="78"/>
      <c r="C2867" s="78"/>
    </row>
    <row r="2868" spans="1:3">
      <c r="A2868" s="77"/>
      <c r="B2868" s="78"/>
      <c r="C2868" s="78"/>
    </row>
    <row r="2869" spans="1:3">
      <c r="A2869" s="77"/>
      <c r="B2869" s="78"/>
      <c r="C2869" s="78"/>
    </row>
    <row r="2870" spans="1:3">
      <c r="A2870" s="77"/>
      <c r="B2870" s="78"/>
      <c r="C2870" s="78"/>
    </row>
    <row r="2871" spans="1:3">
      <c r="A2871" s="77"/>
      <c r="B2871" s="78"/>
      <c r="C2871" s="78"/>
    </row>
    <row r="2872" spans="1:3">
      <c r="A2872" s="77"/>
      <c r="B2872" s="78"/>
      <c r="C2872" s="78"/>
    </row>
    <row r="2873" spans="1:3">
      <c r="A2873" s="77"/>
      <c r="B2873" s="78"/>
      <c r="C2873" s="78"/>
    </row>
    <row r="2874" spans="1:3">
      <c r="A2874" s="77"/>
      <c r="B2874" s="78"/>
      <c r="C2874" s="78"/>
    </row>
    <row r="2875" spans="1:3">
      <c r="A2875" s="77"/>
      <c r="B2875" s="78"/>
      <c r="C2875" s="78"/>
    </row>
    <row r="2876" spans="1:3">
      <c r="A2876" s="77"/>
      <c r="B2876" s="78"/>
      <c r="C2876" s="78"/>
    </row>
    <row r="2877" spans="1:3">
      <c r="A2877" s="77"/>
      <c r="B2877" s="78"/>
      <c r="C2877" s="78"/>
    </row>
    <row r="2878" spans="1:3">
      <c r="A2878" s="77"/>
      <c r="B2878" s="78"/>
      <c r="C2878" s="78"/>
    </row>
    <row r="2879" spans="1:3">
      <c r="A2879" s="77"/>
      <c r="B2879" s="78"/>
      <c r="C2879" s="78"/>
    </row>
    <row r="2880" spans="1:3">
      <c r="A2880" s="77"/>
      <c r="B2880" s="78"/>
      <c r="C2880" s="78"/>
    </row>
    <row r="2881" spans="1:3">
      <c r="A2881" s="77"/>
      <c r="B2881" s="78"/>
      <c r="C2881" s="78"/>
    </row>
    <row r="2882" spans="1:3">
      <c r="A2882" s="77"/>
      <c r="B2882" s="78"/>
      <c r="C2882" s="78"/>
    </row>
    <row r="2883" spans="1:3">
      <c r="A2883" s="77"/>
      <c r="B2883" s="78"/>
      <c r="C2883" s="78"/>
    </row>
    <row r="2884" spans="1:3">
      <c r="A2884" s="77"/>
      <c r="B2884" s="78"/>
      <c r="C2884" s="78"/>
    </row>
    <row r="2885" spans="1:3">
      <c r="A2885" s="77"/>
      <c r="B2885" s="78"/>
      <c r="C2885" s="78"/>
    </row>
    <row r="2886" spans="1:3">
      <c r="A2886" s="77"/>
      <c r="B2886" s="78"/>
      <c r="C2886" s="78"/>
    </row>
    <row r="2887" spans="1:3">
      <c r="A2887" s="77"/>
      <c r="B2887" s="78"/>
      <c r="C2887" s="78"/>
    </row>
    <row r="2888" spans="1:3">
      <c r="A2888" s="77"/>
      <c r="B2888" s="78"/>
      <c r="C2888" s="78"/>
    </row>
    <row r="2889" spans="1:3">
      <c r="A2889" s="77"/>
      <c r="B2889" s="78"/>
      <c r="C2889" s="78"/>
    </row>
    <row r="2890" spans="1:3">
      <c r="A2890" s="77"/>
      <c r="B2890" s="78"/>
      <c r="C2890" s="78"/>
    </row>
    <row r="2891" spans="1:3">
      <c r="A2891" s="77"/>
      <c r="B2891" s="78"/>
      <c r="C2891" s="78"/>
    </row>
    <row r="2892" spans="1:3">
      <c r="A2892" s="77"/>
      <c r="B2892" s="78"/>
      <c r="C2892" s="78"/>
    </row>
    <row r="2893" spans="1:3">
      <c r="A2893" s="77"/>
      <c r="B2893" s="78"/>
      <c r="C2893" s="78"/>
    </row>
    <row r="2894" spans="1:3">
      <c r="A2894" s="77"/>
      <c r="B2894" s="78"/>
      <c r="C2894" s="78"/>
    </row>
    <row r="2895" spans="1:3">
      <c r="A2895" s="77"/>
      <c r="B2895" s="78"/>
      <c r="C2895" s="78"/>
    </row>
    <row r="2896" spans="1:3">
      <c r="A2896" s="77"/>
      <c r="B2896" s="78"/>
      <c r="C2896" s="78"/>
    </row>
    <row r="2897" spans="1:3">
      <c r="A2897" s="77"/>
      <c r="B2897" s="78"/>
      <c r="C2897" s="78"/>
    </row>
    <row r="2898" spans="1:3">
      <c r="A2898" s="77"/>
      <c r="B2898" s="78"/>
      <c r="C2898" s="78"/>
    </row>
    <row r="2899" spans="1:3">
      <c r="A2899" s="77"/>
      <c r="B2899" s="78"/>
      <c r="C2899" s="78"/>
    </row>
    <row r="2900" spans="1:3">
      <c r="A2900" s="77"/>
      <c r="B2900" s="78"/>
      <c r="C2900" s="78"/>
    </row>
    <row r="2901" spans="1:3">
      <c r="A2901" s="77"/>
      <c r="B2901" s="78"/>
      <c r="C2901" s="78"/>
    </row>
    <row r="2902" spans="1:3">
      <c r="A2902" s="77"/>
      <c r="B2902" s="78"/>
      <c r="C2902" s="78"/>
    </row>
    <row r="2903" spans="1:3">
      <c r="A2903" s="77"/>
      <c r="B2903" s="78"/>
      <c r="C2903" s="78"/>
    </row>
    <row r="2904" spans="1:3">
      <c r="A2904" s="77"/>
      <c r="B2904" s="78"/>
      <c r="C2904" s="78"/>
    </row>
    <row r="2905" spans="1:3">
      <c r="A2905" s="77"/>
      <c r="B2905" s="78"/>
      <c r="C2905" s="78"/>
    </row>
    <row r="2906" spans="1:3">
      <c r="A2906" s="77"/>
      <c r="B2906" s="78"/>
      <c r="C2906" s="78"/>
    </row>
    <row r="2907" spans="1:3">
      <c r="A2907" s="77"/>
      <c r="B2907" s="78"/>
      <c r="C2907" s="78"/>
    </row>
    <row r="2908" spans="1:3">
      <c r="A2908" s="77"/>
      <c r="B2908" s="78"/>
      <c r="C2908" s="78"/>
    </row>
    <row r="2909" spans="1:3">
      <c r="A2909" s="77"/>
      <c r="B2909" s="78"/>
      <c r="C2909" s="78"/>
    </row>
    <row r="2910" spans="1:3">
      <c r="A2910" s="77"/>
      <c r="B2910" s="78"/>
      <c r="C2910" s="78"/>
    </row>
    <row r="2911" spans="1:3">
      <c r="A2911" s="77"/>
      <c r="B2911" s="78"/>
      <c r="C2911" s="78"/>
    </row>
    <row r="2912" spans="1:3">
      <c r="A2912" s="77"/>
      <c r="B2912" s="78"/>
      <c r="C2912" s="78"/>
    </row>
    <row r="2913" spans="1:3">
      <c r="A2913" s="77"/>
      <c r="B2913" s="78"/>
      <c r="C2913" s="78"/>
    </row>
    <row r="2914" spans="1:3">
      <c r="A2914" s="77"/>
      <c r="B2914" s="78"/>
      <c r="C2914" s="78"/>
    </row>
    <row r="2915" spans="1:3">
      <c r="A2915" s="77"/>
      <c r="B2915" s="78"/>
      <c r="C2915" s="78"/>
    </row>
    <row r="2916" spans="1:3">
      <c r="A2916" s="77"/>
      <c r="B2916" s="78"/>
      <c r="C2916" s="78"/>
    </row>
    <row r="2917" spans="1:3">
      <c r="A2917" s="77"/>
      <c r="B2917" s="78"/>
      <c r="C2917" s="78"/>
    </row>
    <row r="2918" spans="1:3">
      <c r="A2918" s="77"/>
      <c r="B2918" s="78"/>
      <c r="C2918" s="78"/>
    </row>
    <row r="2919" spans="1:3">
      <c r="A2919" s="77"/>
      <c r="B2919" s="78"/>
      <c r="C2919" s="78"/>
    </row>
    <row r="2920" spans="1:3">
      <c r="A2920" s="77"/>
      <c r="B2920" s="78"/>
      <c r="C2920" s="78"/>
    </row>
    <row r="2921" spans="1:3">
      <c r="A2921" s="77"/>
      <c r="B2921" s="78"/>
      <c r="C2921" s="78"/>
    </row>
    <row r="2922" spans="1:3">
      <c r="A2922" s="77"/>
      <c r="B2922" s="78"/>
      <c r="C2922" s="78"/>
    </row>
    <row r="2923" spans="1:3">
      <c r="A2923" s="77"/>
      <c r="B2923" s="78"/>
      <c r="C2923" s="78"/>
    </row>
    <row r="2924" spans="1:3">
      <c r="A2924" s="77"/>
      <c r="B2924" s="78"/>
      <c r="C2924" s="78"/>
    </row>
    <row r="2925" spans="1:3">
      <c r="A2925" s="77"/>
      <c r="B2925" s="78"/>
      <c r="C2925" s="78"/>
    </row>
    <row r="2926" spans="1:3">
      <c r="A2926" s="77"/>
      <c r="B2926" s="78"/>
      <c r="C2926" s="78"/>
    </row>
    <row r="2927" spans="1:3">
      <c r="A2927" s="77"/>
      <c r="B2927" s="78"/>
      <c r="C2927" s="78"/>
    </row>
    <row r="2928" spans="1:3">
      <c r="A2928" s="77"/>
      <c r="B2928" s="78"/>
      <c r="C2928" s="78"/>
    </row>
    <row r="2929" spans="1:3">
      <c r="A2929" s="77"/>
      <c r="B2929" s="78"/>
      <c r="C2929" s="78"/>
    </row>
    <row r="2930" spans="1:3">
      <c r="A2930" s="77"/>
      <c r="B2930" s="78"/>
      <c r="C2930" s="78"/>
    </row>
    <row r="2931" spans="1:3">
      <c r="A2931" s="77"/>
      <c r="B2931" s="78"/>
      <c r="C2931" s="78"/>
    </row>
    <row r="2932" spans="1:3">
      <c r="A2932" s="77"/>
      <c r="B2932" s="78"/>
      <c r="C2932" s="78"/>
    </row>
    <row r="2933" spans="1:3">
      <c r="A2933" s="77"/>
      <c r="B2933" s="78"/>
      <c r="C2933" s="78"/>
    </row>
    <row r="2934" spans="1:3">
      <c r="A2934" s="77"/>
      <c r="B2934" s="78"/>
      <c r="C2934" s="78"/>
    </row>
    <row r="2935" spans="1:3">
      <c r="A2935" s="77"/>
      <c r="B2935" s="78"/>
      <c r="C2935" s="78"/>
    </row>
    <row r="2936" spans="1:3">
      <c r="A2936" s="77"/>
      <c r="B2936" s="78"/>
      <c r="C2936" s="78"/>
    </row>
    <row r="2937" spans="1:3">
      <c r="A2937" s="77"/>
      <c r="B2937" s="78"/>
      <c r="C2937" s="78"/>
    </row>
    <row r="2938" spans="1:3">
      <c r="A2938" s="77"/>
      <c r="B2938" s="78"/>
      <c r="C2938" s="78"/>
    </row>
    <row r="2939" spans="1:3">
      <c r="A2939" s="77"/>
      <c r="B2939" s="78"/>
      <c r="C2939" s="78"/>
    </row>
    <row r="2940" spans="1:3">
      <c r="A2940" s="77"/>
      <c r="B2940" s="78"/>
      <c r="C2940" s="78"/>
    </row>
    <row r="2941" spans="1:3">
      <c r="A2941" s="77"/>
      <c r="B2941" s="78"/>
      <c r="C2941" s="78"/>
    </row>
    <row r="2942" spans="1:3">
      <c r="A2942" s="77"/>
      <c r="B2942" s="78"/>
      <c r="C2942" s="78"/>
    </row>
    <row r="2943" spans="1:3">
      <c r="A2943" s="77"/>
      <c r="B2943" s="78"/>
      <c r="C2943" s="78"/>
    </row>
    <row r="2944" spans="1:3">
      <c r="A2944" s="77"/>
      <c r="B2944" s="78"/>
      <c r="C2944" s="78"/>
    </row>
    <row r="2945" spans="1:3">
      <c r="A2945" s="77"/>
      <c r="B2945" s="78"/>
      <c r="C2945" s="78"/>
    </row>
    <row r="2946" spans="1:3">
      <c r="A2946" s="77"/>
      <c r="B2946" s="78"/>
      <c r="C2946" s="78"/>
    </row>
    <row r="2947" spans="1:3">
      <c r="A2947" s="77"/>
      <c r="B2947" s="78"/>
      <c r="C2947" s="78"/>
    </row>
    <row r="2948" spans="1:3">
      <c r="A2948" s="77"/>
      <c r="B2948" s="78"/>
      <c r="C2948" s="78"/>
    </row>
    <row r="2949" spans="1:3">
      <c r="A2949" s="77"/>
      <c r="B2949" s="78"/>
      <c r="C2949" s="78"/>
    </row>
    <row r="2950" spans="1:3">
      <c r="A2950" s="77"/>
      <c r="B2950" s="78"/>
      <c r="C2950" s="78"/>
    </row>
    <row r="2951" spans="1:3">
      <c r="A2951" s="77"/>
      <c r="B2951" s="78"/>
      <c r="C2951" s="78"/>
    </row>
    <row r="2952" spans="1:3">
      <c r="A2952" s="77"/>
      <c r="B2952" s="78"/>
      <c r="C2952" s="78"/>
    </row>
    <row r="2953" spans="1:3">
      <c r="A2953" s="77"/>
      <c r="B2953" s="78"/>
      <c r="C2953" s="78"/>
    </row>
    <row r="2954" spans="1:3">
      <c r="A2954" s="77"/>
      <c r="B2954" s="78"/>
      <c r="C2954" s="78"/>
    </row>
    <row r="2955" spans="1:3">
      <c r="A2955" s="77"/>
      <c r="B2955" s="78"/>
      <c r="C2955" s="78"/>
    </row>
    <row r="2956" spans="1:3">
      <c r="A2956" s="77"/>
      <c r="B2956" s="78"/>
      <c r="C2956" s="78"/>
    </row>
    <row r="2957" spans="1:3">
      <c r="A2957" s="77"/>
      <c r="B2957" s="78"/>
      <c r="C2957" s="78"/>
    </row>
    <row r="2958" spans="1:3">
      <c r="A2958" s="77"/>
      <c r="B2958" s="78"/>
      <c r="C2958" s="78"/>
    </row>
    <row r="2959" spans="1:3">
      <c r="A2959" s="77"/>
      <c r="B2959" s="78"/>
      <c r="C2959" s="78"/>
    </row>
    <row r="2960" spans="1:3">
      <c r="A2960" s="77"/>
      <c r="B2960" s="78"/>
      <c r="C2960" s="78"/>
    </row>
    <row r="2961" spans="1:3">
      <c r="A2961" s="79"/>
      <c r="B2961" s="78"/>
      <c r="C2961" s="79"/>
    </row>
    <row r="2962" spans="1:3">
      <c r="A2962" s="77"/>
      <c r="B2962" s="78"/>
      <c r="C2962" s="78"/>
    </row>
    <row r="2963" spans="1:3">
      <c r="A2963" s="77"/>
      <c r="B2963" s="78"/>
      <c r="C2963" s="78"/>
    </row>
    <row r="2964" spans="1:3">
      <c r="A2964" s="77"/>
      <c r="B2964" s="78"/>
      <c r="C2964" s="78"/>
    </row>
    <row r="2965" spans="1:3">
      <c r="A2965" s="77"/>
      <c r="B2965" s="78"/>
      <c r="C2965" s="78"/>
    </row>
    <row r="2966" spans="1:3">
      <c r="A2966" s="77"/>
      <c r="B2966" s="78"/>
      <c r="C2966" s="78"/>
    </row>
    <row r="2967" spans="1:3">
      <c r="A2967" s="77"/>
      <c r="B2967" s="78"/>
      <c r="C2967" s="78"/>
    </row>
    <row r="2968" spans="1:3">
      <c r="A2968" s="77"/>
      <c r="B2968" s="78"/>
      <c r="C2968" s="78"/>
    </row>
    <row r="2969" spans="1:3">
      <c r="A2969" s="77"/>
      <c r="B2969" s="78"/>
      <c r="C2969" s="78"/>
    </row>
    <row r="2970" spans="1:3">
      <c r="A2970" s="77"/>
      <c r="B2970" s="78"/>
      <c r="C2970" s="78"/>
    </row>
    <row r="2971" spans="1:3">
      <c r="A2971" s="77"/>
      <c r="B2971" s="78"/>
      <c r="C2971" s="78"/>
    </row>
    <row r="2972" spans="1:3">
      <c r="A2972" s="77"/>
      <c r="B2972" s="78"/>
      <c r="C2972" s="78"/>
    </row>
    <row r="2973" spans="1:3">
      <c r="A2973" s="77"/>
      <c r="B2973" s="78"/>
      <c r="C2973" s="78"/>
    </row>
    <row r="2974" spans="1:3">
      <c r="A2974" s="77"/>
      <c r="B2974" s="78"/>
      <c r="C2974" s="78"/>
    </row>
    <row r="2975" spans="1:3">
      <c r="A2975" s="77"/>
      <c r="B2975" s="78"/>
      <c r="C2975" s="78"/>
    </row>
    <row r="2976" spans="1:3">
      <c r="A2976" s="77"/>
      <c r="B2976" s="78"/>
      <c r="C2976" s="78"/>
    </row>
    <row r="2977" spans="1:3">
      <c r="A2977" s="77"/>
      <c r="B2977" s="78"/>
      <c r="C2977" s="78"/>
    </row>
    <row r="2978" spans="1:3">
      <c r="A2978" s="77"/>
      <c r="B2978" s="78"/>
      <c r="C2978" s="78"/>
    </row>
    <row r="2979" spans="1:3">
      <c r="A2979" s="77"/>
      <c r="B2979" s="78"/>
      <c r="C2979" s="78"/>
    </row>
    <row r="2980" spans="1:3">
      <c r="A2980" s="77"/>
      <c r="B2980" s="78"/>
      <c r="C2980" s="78"/>
    </row>
    <row r="2981" spans="1:3">
      <c r="A2981" s="77"/>
      <c r="B2981" s="78"/>
      <c r="C2981" s="78"/>
    </row>
    <row r="2982" spans="1:3">
      <c r="A2982" s="77"/>
      <c r="B2982" s="78"/>
      <c r="C2982" s="78"/>
    </row>
    <row r="2983" spans="1:3">
      <c r="A2983" s="77"/>
      <c r="B2983" s="78"/>
      <c r="C2983" s="78"/>
    </row>
    <row r="2984" spans="1:3">
      <c r="A2984" s="77"/>
      <c r="B2984" s="78"/>
      <c r="C2984" s="78"/>
    </row>
    <row r="2985" spans="1:3">
      <c r="A2985" s="77"/>
      <c r="B2985" s="78"/>
      <c r="C2985" s="78"/>
    </row>
    <row r="2986" spans="1:3">
      <c r="A2986" s="77"/>
      <c r="B2986" s="78"/>
      <c r="C2986" s="78"/>
    </row>
    <row r="2987" spans="1:3">
      <c r="A2987" s="77"/>
      <c r="B2987" s="78"/>
      <c r="C2987" s="78"/>
    </row>
    <row r="2988" spans="1:3">
      <c r="A2988" s="77"/>
      <c r="B2988" s="78"/>
      <c r="C2988" s="78"/>
    </row>
    <row r="2989" spans="1:3">
      <c r="A2989" s="77"/>
      <c r="B2989" s="78"/>
      <c r="C2989" s="78"/>
    </row>
    <row r="2990" spans="1:3">
      <c r="A2990" s="77"/>
      <c r="B2990" s="78"/>
      <c r="C2990" s="78"/>
    </row>
    <row r="2991" spans="1:3">
      <c r="A2991" s="77"/>
      <c r="B2991" s="78"/>
      <c r="C2991" s="78"/>
    </row>
    <row r="2992" spans="1:3">
      <c r="A2992" s="77"/>
      <c r="B2992" s="78"/>
      <c r="C2992" s="78"/>
    </row>
    <row r="2993" spans="1:3">
      <c r="A2993" s="77"/>
      <c r="B2993" s="78"/>
      <c r="C2993" s="78"/>
    </row>
    <row r="2994" spans="1:3">
      <c r="A2994" s="77"/>
      <c r="B2994" s="78"/>
      <c r="C2994" s="78"/>
    </row>
    <row r="2995" spans="1:3">
      <c r="A2995" s="77"/>
      <c r="B2995" s="78"/>
      <c r="C2995" s="78"/>
    </row>
    <row r="2996" spans="1:3">
      <c r="A2996" s="77"/>
      <c r="B2996" s="78"/>
      <c r="C2996" s="78"/>
    </row>
    <row r="2997" spans="1:3">
      <c r="A2997" s="77"/>
      <c r="B2997" s="78"/>
      <c r="C2997" s="78"/>
    </row>
    <row r="2998" spans="1:3">
      <c r="A2998" s="77"/>
      <c r="B2998" s="78"/>
      <c r="C2998" s="78"/>
    </row>
    <row r="2999" spans="1:3">
      <c r="A2999" s="77"/>
      <c r="B2999" s="78"/>
      <c r="C2999" s="78"/>
    </row>
    <row r="3000" spans="1:3">
      <c r="A3000" s="77"/>
      <c r="B3000" s="78"/>
      <c r="C3000" s="78"/>
    </row>
    <row r="3001" spans="1:3">
      <c r="A3001" s="77"/>
      <c r="B3001" s="78"/>
      <c r="C3001" s="78"/>
    </row>
    <row r="3002" spans="1:3">
      <c r="A3002" s="77"/>
      <c r="B3002" s="78"/>
      <c r="C3002" s="78"/>
    </row>
    <row r="3003" spans="1:3">
      <c r="A3003" s="77"/>
      <c r="B3003" s="78"/>
      <c r="C3003" s="78"/>
    </row>
    <row r="3004" spans="1:3">
      <c r="A3004" s="77"/>
      <c r="B3004" s="78"/>
      <c r="C3004" s="78"/>
    </row>
    <row r="3005" spans="1:3">
      <c r="A3005" s="77"/>
      <c r="B3005" s="78"/>
      <c r="C3005" s="78"/>
    </row>
    <row r="3006" spans="1:3">
      <c r="A3006" s="77"/>
      <c r="B3006" s="78"/>
      <c r="C3006" s="78"/>
    </row>
    <row r="3007" spans="1:3">
      <c r="A3007" s="77"/>
      <c r="B3007" s="78"/>
      <c r="C3007" s="78"/>
    </row>
    <row r="3008" spans="1:3">
      <c r="A3008" s="77"/>
      <c r="B3008" s="78"/>
      <c r="C3008" s="78"/>
    </row>
    <row r="3009" spans="1:3">
      <c r="A3009" s="77"/>
      <c r="B3009" s="78"/>
      <c r="C3009" s="78"/>
    </row>
    <row r="3010" spans="1:3">
      <c r="A3010" s="77"/>
      <c r="B3010" s="78"/>
      <c r="C3010" s="78"/>
    </row>
    <row r="3011" spans="1:3">
      <c r="A3011" s="77"/>
      <c r="B3011" s="78"/>
      <c r="C3011" s="78"/>
    </row>
    <row r="3012" spans="1:3">
      <c r="A3012" s="77"/>
      <c r="B3012" s="78"/>
      <c r="C3012" s="78"/>
    </row>
    <row r="3013" spans="1:3">
      <c r="A3013" s="77"/>
      <c r="B3013" s="78"/>
      <c r="C3013" s="78"/>
    </row>
    <row r="3014" spans="1:3">
      <c r="A3014" s="77"/>
      <c r="B3014" s="78"/>
      <c r="C3014" s="78"/>
    </row>
    <row r="3015" spans="1:3">
      <c r="A3015" s="77"/>
      <c r="B3015" s="78"/>
      <c r="C3015" s="78"/>
    </row>
    <row r="3016" spans="1:3">
      <c r="A3016" s="77"/>
      <c r="B3016" s="78"/>
      <c r="C3016" s="78"/>
    </row>
    <row r="3017" spans="1:3">
      <c r="A3017" s="77"/>
      <c r="B3017" s="78"/>
      <c r="C3017" s="78"/>
    </row>
    <row r="3018" spans="1:3">
      <c r="A3018" s="77"/>
      <c r="B3018" s="78"/>
      <c r="C3018" s="78"/>
    </row>
    <row r="3019" spans="1:3">
      <c r="A3019" s="79"/>
      <c r="B3019" s="78"/>
      <c r="C3019" s="79"/>
    </row>
    <row r="3020" spans="1:3">
      <c r="A3020" s="77"/>
      <c r="B3020" s="78"/>
      <c r="C3020" s="78"/>
    </row>
    <row r="3021" spans="1:3">
      <c r="A3021" s="79"/>
      <c r="B3021" s="78"/>
      <c r="C3021" s="79"/>
    </row>
    <row r="3022" spans="1:3">
      <c r="A3022" s="77"/>
      <c r="B3022" s="78"/>
      <c r="C3022" s="78"/>
    </row>
    <row r="3023" spans="1:3">
      <c r="A3023" s="77"/>
      <c r="B3023" s="78"/>
      <c r="C3023" s="78"/>
    </row>
    <row r="3024" spans="1:3">
      <c r="A3024" s="77"/>
      <c r="B3024" s="78"/>
      <c r="C3024" s="78"/>
    </row>
    <row r="3025" spans="1:3">
      <c r="A3025" s="77"/>
      <c r="B3025" s="78"/>
      <c r="C3025" s="78"/>
    </row>
    <row r="3026" spans="1:3">
      <c r="A3026" s="77"/>
      <c r="B3026" s="78"/>
      <c r="C3026" s="78"/>
    </row>
    <row r="3027" spans="1:3">
      <c r="A3027" s="77"/>
      <c r="B3027" s="78"/>
      <c r="C3027" s="78"/>
    </row>
    <row r="3028" spans="1:3">
      <c r="A3028" s="77"/>
      <c r="B3028" s="78"/>
      <c r="C3028" s="78"/>
    </row>
    <row r="3029" spans="1:3">
      <c r="A3029" s="77"/>
      <c r="B3029" s="78"/>
      <c r="C3029" s="78"/>
    </row>
    <row r="3030" spans="1:3">
      <c r="A3030" s="77"/>
      <c r="B3030" s="78"/>
      <c r="C3030" s="78"/>
    </row>
    <row r="3031" spans="1:3">
      <c r="A3031" s="77"/>
      <c r="B3031" s="78"/>
      <c r="C3031" s="78"/>
    </row>
    <row r="3032" spans="1:3">
      <c r="A3032" s="77"/>
      <c r="B3032" s="78"/>
      <c r="C3032" s="78"/>
    </row>
    <row r="3033" spans="1:3">
      <c r="A3033" s="77"/>
      <c r="B3033" s="78"/>
      <c r="C3033" s="78"/>
    </row>
    <row r="3034" spans="1:3">
      <c r="A3034" s="77"/>
      <c r="B3034" s="78"/>
      <c r="C3034" s="78"/>
    </row>
    <row r="3035" spans="1:3">
      <c r="A3035" s="77"/>
      <c r="B3035" s="78"/>
      <c r="C3035" s="78"/>
    </row>
    <row r="3036" spans="1:3">
      <c r="A3036" s="77"/>
      <c r="B3036" s="78"/>
      <c r="C3036" s="78"/>
    </row>
    <row r="3037" spans="1:3">
      <c r="A3037" s="77"/>
      <c r="B3037" s="78"/>
      <c r="C3037" s="78"/>
    </row>
    <row r="3038" spans="1:3">
      <c r="A3038" s="77"/>
      <c r="B3038" s="78"/>
      <c r="C3038" s="78"/>
    </row>
    <row r="3039" spans="1:3">
      <c r="A3039" s="77"/>
      <c r="B3039" s="78"/>
      <c r="C3039" s="78"/>
    </row>
    <row r="3040" spans="1:3">
      <c r="A3040" s="77"/>
      <c r="B3040" s="78"/>
      <c r="C3040" s="78"/>
    </row>
    <row r="3041" spans="1:3">
      <c r="A3041" s="77"/>
      <c r="B3041" s="78"/>
      <c r="C3041" s="78"/>
    </row>
    <row r="3042" spans="1:3">
      <c r="A3042" s="77"/>
      <c r="B3042" s="78"/>
      <c r="C3042" s="78"/>
    </row>
    <row r="3043" spans="1:3">
      <c r="A3043" s="77"/>
      <c r="B3043" s="78"/>
      <c r="C3043" s="78"/>
    </row>
    <row r="3044" spans="1:3">
      <c r="A3044" s="77"/>
      <c r="B3044" s="78"/>
      <c r="C3044" s="78"/>
    </row>
    <row r="3045" spans="1:3">
      <c r="A3045" s="77"/>
      <c r="B3045" s="78"/>
      <c r="C3045" s="78"/>
    </row>
    <row r="3046" spans="1:3">
      <c r="A3046" s="77"/>
      <c r="B3046" s="78"/>
      <c r="C3046" s="78"/>
    </row>
    <row r="3047" spans="1:3">
      <c r="A3047" s="77"/>
      <c r="B3047" s="78"/>
      <c r="C3047" s="78"/>
    </row>
    <row r="3048" spans="1:3">
      <c r="A3048" s="77"/>
      <c r="B3048" s="78"/>
      <c r="C3048" s="78"/>
    </row>
    <row r="3049" spans="1:3">
      <c r="A3049" s="77"/>
      <c r="B3049" s="78"/>
      <c r="C3049" s="78"/>
    </row>
    <row r="3050" spans="1:3">
      <c r="A3050" s="77"/>
      <c r="B3050" s="78"/>
      <c r="C3050" s="78"/>
    </row>
    <row r="3051" spans="1:3">
      <c r="A3051" s="77"/>
      <c r="B3051" s="78"/>
      <c r="C3051" s="78"/>
    </row>
    <row r="3052" spans="1:3">
      <c r="A3052" s="77"/>
      <c r="B3052" s="78"/>
      <c r="C3052" s="78"/>
    </row>
    <row r="3053" spans="1:3">
      <c r="A3053" s="77"/>
      <c r="B3053" s="78"/>
      <c r="C3053" s="78"/>
    </row>
    <row r="3054" spans="1:3">
      <c r="A3054" s="77"/>
      <c r="B3054" s="78"/>
      <c r="C3054" s="78"/>
    </row>
    <row r="3055" spans="1:3">
      <c r="A3055" s="77"/>
      <c r="B3055" s="78"/>
      <c r="C3055" s="78"/>
    </row>
    <row r="3056" spans="1:3">
      <c r="A3056" s="77"/>
      <c r="B3056" s="78"/>
      <c r="C3056" s="78"/>
    </row>
    <row r="3057" spans="1:3">
      <c r="A3057" s="77"/>
      <c r="B3057" s="78"/>
      <c r="C3057" s="78"/>
    </row>
    <row r="3058" spans="1:3">
      <c r="A3058" s="77"/>
      <c r="B3058" s="78"/>
      <c r="C3058" s="78"/>
    </row>
    <row r="3059" spans="1:3">
      <c r="A3059" s="77"/>
      <c r="B3059" s="78"/>
      <c r="C3059" s="78"/>
    </row>
    <row r="3060" spans="1:3">
      <c r="A3060" s="77"/>
      <c r="B3060" s="78"/>
      <c r="C3060" s="78"/>
    </row>
    <row r="3061" spans="1:3">
      <c r="A3061" s="77"/>
      <c r="B3061" s="78"/>
      <c r="C3061" s="78"/>
    </row>
    <row r="3062" spans="1:3">
      <c r="A3062" s="77"/>
      <c r="B3062" s="78"/>
      <c r="C3062" s="78"/>
    </row>
    <row r="3063" spans="1:3">
      <c r="A3063" s="77"/>
      <c r="B3063" s="78"/>
      <c r="C3063" s="78"/>
    </row>
    <row r="3064" spans="1:3">
      <c r="A3064" s="77"/>
      <c r="B3064" s="78"/>
      <c r="C3064" s="78"/>
    </row>
    <row r="3065" spans="1:3">
      <c r="A3065" s="77"/>
      <c r="B3065" s="78"/>
      <c r="C3065" s="78"/>
    </row>
    <row r="3066" spans="1:3">
      <c r="A3066" s="77"/>
      <c r="B3066" s="78"/>
      <c r="C3066" s="78"/>
    </row>
    <row r="3067" spans="1:3">
      <c r="A3067" s="77"/>
      <c r="B3067" s="78"/>
      <c r="C3067" s="78"/>
    </row>
    <row r="3068" spans="1:3">
      <c r="A3068" s="77"/>
      <c r="B3068" s="78"/>
      <c r="C3068" s="78"/>
    </row>
    <row r="3069" spans="1:3">
      <c r="A3069" s="77"/>
      <c r="B3069" s="78"/>
      <c r="C3069" s="78"/>
    </row>
    <row r="3070" spans="1:3">
      <c r="A3070" s="77"/>
      <c r="B3070" s="78"/>
      <c r="C3070" s="78"/>
    </row>
    <row r="3071" spans="1:3">
      <c r="A3071" s="77"/>
      <c r="B3071" s="78"/>
      <c r="C3071" s="78"/>
    </row>
    <row r="3072" spans="1:3">
      <c r="A3072" s="77"/>
      <c r="B3072" s="78"/>
      <c r="C3072" s="78"/>
    </row>
    <row r="3073" spans="1:3">
      <c r="A3073" s="77"/>
      <c r="B3073" s="78"/>
      <c r="C3073" s="78"/>
    </row>
    <row r="3074" spans="1:3">
      <c r="A3074" s="77"/>
      <c r="B3074" s="78"/>
      <c r="C3074" s="78"/>
    </row>
    <row r="3075" spans="1:3">
      <c r="A3075" s="77"/>
      <c r="B3075" s="78"/>
      <c r="C3075" s="78"/>
    </row>
    <row r="3076" spans="1:3">
      <c r="A3076" s="77"/>
      <c r="B3076" s="78"/>
      <c r="C3076" s="78"/>
    </row>
    <row r="3077" spans="1:3">
      <c r="A3077" s="77"/>
      <c r="B3077" s="78"/>
      <c r="C3077" s="78"/>
    </row>
    <row r="3078" spans="1:3">
      <c r="A3078" s="77"/>
      <c r="B3078" s="78"/>
      <c r="C3078" s="78"/>
    </row>
    <row r="3079" spans="1:3">
      <c r="A3079" s="77"/>
      <c r="B3079" s="78"/>
      <c r="C3079" s="78"/>
    </row>
    <row r="3080" spans="1:3">
      <c r="A3080" s="77"/>
      <c r="B3080" s="78"/>
      <c r="C3080" s="78"/>
    </row>
    <row r="3081" spans="1:3">
      <c r="A3081" s="77"/>
      <c r="B3081" s="78"/>
      <c r="C3081" s="78"/>
    </row>
    <row r="3082" spans="1:3">
      <c r="A3082" s="77"/>
      <c r="B3082" s="78"/>
      <c r="C3082" s="78"/>
    </row>
    <row r="3083" spans="1:3">
      <c r="A3083" s="77"/>
      <c r="B3083" s="78"/>
      <c r="C3083" s="78"/>
    </row>
    <row r="3084" spans="1:3">
      <c r="A3084" s="77"/>
      <c r="B3084" s="78"/>
      <c r="C3084" s="78"/>
    </row>
    <row r="3085" spans="1:3">
      <c r="A3085" s="77"/>
      <c r="B3085" s="78"/>
      <c r="C3085" s="78"/>
    </row>
    <row r="3086" spans="1:3">
      <c r="A3086" s="77"/>
      <c r="B3086" s="78"/>
      <c r="C3086" s="78"/>
    </row>
    <row r="3087" spans="1:3">
      <c r="A3087" s="77"/>
      <c r="B3087" s="78"/>
      <c r="C3087" s="78"/>
    </row>
    <row r="3088" spans="1:3">
      <c r="A3088" s="77"/>
      <c r="B3088" s="78"/>
      <c r="C3088" s="78"/>
    </row>
    <row r="3089" spans="1:3">
      <c r="A3089" s="77"/>
      <c r="B3089" s="78"/>
      <c r="C3089" s="78"/>
    </row>
    <row r="3090" spans="1:3">
      <c r="A3090" s="77"/>
      <c r="B3090" s="78"/>
      <c r="C3090" s="78"/>
    </row>
    <row r="3091" spans="1:3">
      <c r="A3091" s="77"/>
      <c r="B3091" s="78"/>
      <c r="C3091" s="78"/>
    </row>
    <row r="3092" spans="1:3">
      <c r="A3092" s="77"/>
      <c r="B3092" s="78"/>
      <c r="C3092" s="78"/>
    </row>
    <row r="3093" spans="1:3">
      <c r="A3093" s="77"/>
      <c r="B3093" s="78"/>
      <c r="C3093" s="78"/>
    </row>
    <row r="3094" spans="1:3">
      <c r="A3094" s="77"/>
      <c r="B3094" s="78"/>
      <c r="C3094" s="78"/>
    </row>
    <row r="3095" spans="1:3">
      <c r="A3095" s="77"/>
      <c r="B3095" s="78"/>
      <c r="C3095" s="78"/>
    </row>
    <row r="3096" spans="1:3">
      <c r="A3096" s="77"/>
      <c r="B3096" s="78"/>
      <c r="C3096" s="78"/>
    </row>
    <row r="3097" spans="1:3">
      <c r="A3097" s="77"/>
      <c r="B3097" s="78"/>
      <c r="C3097" s="78"/>
    </row>
    <row r="3098" spans="1:3">
      <c r="A3098" s="77"/>
      <c r="B3098" s="78"/>
      <c r="C3098" s="78"/>
    </row>
    <row r="3099" spans="1:3">
      <c r="A3099" s="77"/>
      <c r="B3099" s="78"/>
      <c r="C3099" s="78"/>
    </row>
    <row r="3100" spans="1:3">
      <c r="A3100" s="77"/>
      <c r="B3100" s="78"/>
      <c r="C3100" s="78"/>
    </row>
    <row r="3101" spans="1:3">
      <c r="A3101" s="77"/>
      <c r="B3101" s="78"/>
      <c r="C3101" s="78"/>
    </row>
    <row r="3102" spans="1:3">
      <c r="A3102" s="77"/>
      <c r="B3102" s="78"/>
      <c r="C3102" s="78"/>
    </row>
    <row r="3103" spans="1:3">
      <c r="A3103" s="77"/>
      <c r="B3103" s="78"/>
      <c r="C3103" s="78"/>
    </row>
    <row r="3104" spans="1:3">
      <c r="A3104" s="77"/>
      <c r="B3104" s="78"/>
      <c r="C3104" s="78"/>
    </row>
    <row r="3105" spans="1:3">
      <c r="A3105" s="77"/>
      <c r="B3105" s="78"/>
      <c r="C3105" s="78"/>
    </row>
    <row r="3106" spans="1:3">
      <c r="A3106" s="77"/>
      <c r="B3106" s="78"/>
      <c r="C3106" s="78"/>
    </row>
    <row r="3107" spans="1:3">
      <c r="A3107" s="77"/>
      <c r="B3107" s="78"/>
      <c r="C3107" s="78"/>
    </row>
    <row r="3108" spans="1:3">
      <c r="A3108" s="77"/>
      <c r="B3108" s="78"/>
      <c r="C3108" s="78"/>
    </row>
    <row r="3109" spans="1:3">
      <c r="A3109" s="77"/>
      <c r="B3109" s="78"/>
      <c r="C3109" s="78"/>
    </row>
    <row r="3110" spans="1:3">
      <c r="A3110" s="77"/>
      <c r="B3110" s="78"/>
      <c r="C3110" s="78"/>
    </row>
    <row r="3111" spans="1:3">
      <c r="A3111" s="77"/>
      <c r="B3111" s="78"/>
      <c r="C3111" s="78"/>
    </row>
    <row r="3112" spans="1:3">
      <c r="A3112" s="77"/>
      <c r="B3112" s="78"/>
      <c r="C3112" s="78"/>
    </row>
    <row r="3113" spans="1:3">
      <c r="A3113" s="77"/>
      <c r="B3113" s="78"/>
      <c r="C3113" s="78"/>
    </row>
    <row r="3114" spans="1:3">
      <c r="A3114" s="77"/>
      <c r="B3114" s="78"/>
      <c r="C3114" s="78"/>
    </row>
    <row r="3115" spans="1:3">
      <c r="A3115" s="77"/>
      <c r="B3115" s="78"/>
      <c r="C3115" s="78"/>
    </row>
    <row r="3116" spans="1:3">
      <c r="A3116" s="77"/>
      <c r="B3116" s="78"/>
      <c r="C3116" s="78"/>
    </row>
    <row r="3117" spans="1:3">
      <c r="A3117" s="77"/>
      <c r="B3117" s="78"/>
      <c r="C3117" s="78"/>
    </row>
    <row r="3118" spans="1:3">
      <c r="A3118" s="77"/>
      <c r="B3118" s="78"/>
      <c r="C3118" s="78"/>
    </row>
    <row r="3119" spans="1:3">
      <c r="A3119" s="77"/>
      <c r="B3119" s="78"/>
      <c r="C3119" s="78"/>
    </row>
    <row r="3120" spans="1:3">
      <c r="A3120" s="77"/>
      <c r="B3120" s="78"/>
      <c r="C3120" s="78"/>
    </row>
    <row r="3121" spans="1:3">
      <c r="A3121" s="77"/>
      <c r="B3121" s="78"/>
      <c r="C3121" s="78"/>
    </row>
    <row r="3122" spans="1:3">
      <c r="A3122" s="77"/>
      <c r="B3122" s="78"/>
      <c r="C3122" s="78"/>
    </row>
    <row r="3123" spans="1:3">
      <c r="A3123" s="77"/>
      <c r="B3123" s="78"/>
      <c r="C3123" s="78"/>
    </row>
    <row r="3124" spans="1:3">
      <c r="A3124" s="77"/>
      <c r="B3124" s="78"/>
      <c r="C3124" s="78"/>
    </row>
    <row r="3125" spans="1:3">
      <c r="A3125" s="77"/>
      <c r="B3125" s="78"/>
      <c r="C3125" s="78"/>
    </row>
    <row r="3126" spans="1:3">
      <c r="A3126" s="77"/>
      <c r="B3126" s="78"/>
      <c r="C3126" s="78"/>
    </row>
    <row r="3127" spans="1:3">
      <c r="A3127" s="77"/>
      <c r="B3127" s="78"/>
      <c r="C3127" s="78"/>
    </row>
    <row r="3128" spans="1:3">
      <c r="A3128" s="77"/>
      <c r="B3128" s="78"/>
      <c r="C3128" s="78"/>
    </row>
    <row r="3129" spans="1:3">
      <c r="A3129" s="77"/>
      <c r="B3129" s="78"/>
      <c r="C3129" s="78"/>
    </row>
    <row r="3130" spans="1:3">
      <c r="A3130" s="77"/>
      <c r="B3130" s="78"/>
      <c r="C3130" s="78"/>
    </row>
    <row r="3131" spans="1:3">
      <c r="A3131" s="77"/>
      <c r="B3131" s="78"/>
      <c r="C3131" s="78"/>
    </row>
    <row r="3132" spans="1:3">
      <c r="A3132" s="77"/>
      <c r="B3132" s="78"/>
      <c r="C3132" s="78"/>
    </row>
    <row r="3133" spans="1:3">
      <c r="A3133" s="77"/>
      <c r="B3133" s="78"/>
      <c r="C3133" s="78"/>
    </row>
    <row r="3134" spans="1:3">
      <c r="A3134" s="77"/>
      <c r="B3134" s="78"/>
      <c r="C3134" s="78"/>
    </row>
    <row r="3135" spans="1:3">
      <c r="A3135" s="77"/>
      <c r="B3135" s="78"/>
      <c r="C3135" s="78"/>
    </row>
    <row r="3136" spans="1:3">
      <c r="A3136" s="77"/>
      <c r="B3136" s="78"/>
      <c r="C3136" s="78"/>
    </row>
    <row r="3137" spans="1:3">
      <c r="A3137" s="77"/>
      <c r="B3137" s="78"/>
      <c r="C3137" s="78"/>
    </row>
    <row r="3138" spans="1:3">
      <c r="A3138" s="77"/>
      <c r="B3138" s="78"/>
      <c r="C3138" s="78"/>
    </row>
    <row r="3139" spans="1:3">
      <c r="A3139" s="77"/>
      <c r="B3139" s="78"/>
      <c r="C3139" s="78"/>
    </row>
    <row r="3140" spans="1:3">
      <c r="A3140" s="77"/>
      <c r="B3140" s="78"/>
      <c r="C3140" s="78"/>
    </row>
    <row r="3141" spans="1:3">
      <c r="A3141" s="77"/>
      <c r="B3141" s="78"/>
      <c r="C3141" s="78"/>
    </row>
    <row r="3142" spans="1:3">
      <c r="A3142" s="77"/>
      <c r="B3142" s="78"/>
      <c r="C3142" s="78"/>
    </row>
    <row r="3143" spans="1:3">
      <c r="A3143" s="77"/>
      <c r="B3143" s="78"/>
      <c r="C3143" s="78"/>
    </row>
    <row r="3144" spans="1:3">
      <c r="A3144" s="77"/>
      <c r="B3144" s="78"/>
      <c r="C3144" s="78"/>
    </row>
    <row r="3145" spans="1:3">
      <c r="A3145" s="77"/>
      <c r="B3145" s="78"/>
      <c r="C3145" s="78"/>
    </row>
    <row r="3146" spans="1:3">
      <c r="A3146" s="77"/>
      <c r="B3146" s="78"/>
      <c r="C3146" s="78"/>
    </row>
    <row r="3147" spans="1:3">
      <c r="A3147" s="77"/>
      <c r="B3147" s="78"/>
      <c r="C3147" s="78"/>
    </row>
    <row r="3148" spans="1:3">
      <c r="A3148" s="77"/>
      <c r="B3148" s="78"/>
      <c r="C3148" s="78"/>
    </row>
    <row r="3149" spans="1:3">
      <c r="A3149" s="77"/>
      <c r="B3149" s="78"/>
      <c r="C3149" s="78"/>
    </row>
    <row r="3150" spans="1:3">
      <c r="A3150" s="77"/>
      <c r="B3150" s="78"/>
      <c r="C3150" s="78"/>
    </row>
    <row r="3151" spans="1:3">
      <c r="A3151" s="77"/>
      <c r="B3151" s="78"/>
      <c r="C3151" s="78"/>
    </row>
    <row r="3152" spans="1:3">
      <c r="A3152" s="77"/>
      <c r="B3152" s="78"/>
      <c r="C3152" s="78"/>
    </row>
    <row r="3153" spans="1:3">
      <c r="A3153" s="77"/>
      <c r="B3153" s="78"/>
      <c r="C3153" s="78"/>
    </row>
    <row r="3154" spans="1:3">
      <c r="A3154" s="77"/>
      <c r="B3154" s="78"/>
      <c r="C3154" s="78"/>
    </row>
    <row r="3155" spans="1:3">
      <c r="A3155" s="77"/>
      <c r="B3155" s="78"/>
      <c r="C3155" s="78"/>
    </row>
    <row r="3156" spans="1:3">
      <c r="A3156" s="77"/>
      <c r="B3156" s="78"/>
      <c r="C3156" s="78"/>
    </row>
    <row r="3157" spans="1:3">
      <c r="A3157" s="77"/>
      <c r="B3157" s="78"/>
      <c r="C3157" s="78"/>
    </row>
    <row r="3158" spans="1:3">
      <c r="A3158" s="77"/>
      <c r="B3158" s="78"/>
      <c r="C3158" s="78"/>
    </row>
    <row r="3159" spans="1:3">
      <c r="A3159" s="77"/>
      <c r="B3159" s="78"/>
      <c r="C3159" s="78"/>
    </row>
    <row r="3160" spans="1:3">
      <c r="A3160" s="77"/>
      <c r="B3160" s="78"/>
      <c r="C3160" s="78"/>
    </row>
    <row r="3161" spans="1:3">
      <c r="A3161" s="77"/>
      <c r="B3161" s="78"/>
      <c r="C3161" s="78"/>
    </row>
    <row r="3162" spans="1:3">
      <c r="A3162" s="77"/>
      <c r="B3162" s="78"/>
      <c r="C3162" s="78"/>
    </row>
    <row r="3163" spans="1:3">
      <c r="A3163" s="77"/>
      <c r="B3163" s="78"/>
      <c r="C3163" s="78"/>
    </row>
    <row r="3164" spans="1:3">
      <c r="A3164" s="77"/>
      <c r="B3164" s="78"/>
      <c r="C3164" s="78"/>
    </row>
    <row r="3165" spans="1:3">
      <c r="A3165" s="77"/>
      <c r="B3165" s="78"/>
      <c r="C3165" s="78"/>
    </row>
    <row r="3166" spans="1:3">
      <c r="A3166" s="77"/>
      <c r="B3166" s="78"/>
      <c r="C3166" s="78"/>
    </row>
    <row r="3167" spans="1:3">
      <c r="A3167" s="77"/>
      <c r="B3167" s="78"/>
      <c r="C3167" s="78"/>
    </row>
    <row r="3168" spans="1:3">
      <c r="A3168" s="77"/>
      <c r="B3168" s="78"/>
      <c r="C3168" s="78"/>
    </row>
    <row r="3169" spans="1:3">
      <c r="A3169" s="77"/>
      <c r="B3169" s="78"/>
      <c r="C3169" s="78"/>
    </row>
    <row r="3170" spans="1:3">
      <c r="A3170" s="77"/>
      <c r="B3170" s="78"/>
      <c r="C3170" s="78"/>
    </row>
    <row r="3171" spans="1:3">
      <c r="A3171" s="77"/>
      <c r="B3171" s="78"/>
      <c r="C3171" s="78"/>
    </row>
    <row r="3172" spans="1:3">
      <c r="A3172" s="77"/>
      <c r="B3172" s="78"/>
      <c r="C3172" s="78"/>
    </row>
    <row r="3173" spans="1:3">
      <c r="A3173" s="77"/>
      <c r="B3173" s="78"/>
      <c r="C3173" s="78"/>
    </row>
    <row r="3174" spans="1:3">
      <c r="A3174" s="77"/>
      <c r="B3174" s="78"/>
      <c r="C3174" s="78"/>
    </row>
    <row r="3175" spans="1:3">
      <c r="A3175" s="77"/>
      <c r="B3175" s="78"/>
      <c r="C3175" s="78"/>
    </row>
    <row r="3176" spans="1:3">
      <c r="A3176" s="77"/>
      <c r="B3176" s="78"/>
      <c r="C3176" s="78"/>
    </row>
    <row r="3177" spans="1:3">
      <c r="A3177" s="77"/>
      <c r="B3177" s="78"/>
      <c r="C3177" s="78"/>
    </row>
    <row r="3178" spans="1:3">
      <c r="A3178" s="77"/>
      <c r="B3178" s="78"/>
      <c r="C3178" s="78"/>
    </row>
    <row r="3179" spans="1:3">
      <c r="A3179" s="77"/>
      <c r="B3179" s="78"/>
      <c r="C3179" s="78"/>
    </row>
    <row r="3180" spans="1:3">
      <c r="A3180" s="77"/>
      <c r="B3180" s="78"/>
      <c r="C3180" s="78"/>
    </row>
    <row r="3181" spans="1:3">
      <c r="A3181" s="77"/>
      <c r="B3181" s="78"/>
      <c r="C3181" s="78"/>
    </row>
    <row r="3182" spans="1:3">
      <c r="A3182" s="77"/>
      <c r="B3182" s="78"/>
      <c r="C3182" s="78"/>
    </row>
    <row r="3183" spans="1:3">
      <c r="A3183" s="77"/>
      <c r="B3183" s="78"/>
      <c r="C3183" s="78"/>
    </row>
    <row r="3184" spans="1:3">
      <c r="A3184" s="77"/>
      <c r="B3184" s="78"/>
      <c r="C3184" s="78"/>
    </row>
    <row r="3185" spans="1:3">
      <c r="A3185" s="77"/>
      <c r="B3185" s="78"/>
      <c r="C3185" s="78"/>
    </row>
    <row r="3186" spans="1:3">
      <c r="A3186" s="77"/>
      <c r="B3186" s="78"/>
      <c r="C3186" s="78"/>
    </row>
    <row r="3187" spans="1:3">
      <c r="A3187" s="77"/>
      <c r="B3187" s="78"/>
      <c r="C3187" s="78"/>
    </row>
    <row r="3188" spans="1:3">
      <c r="A3188" s="77"/>
      <c r="B3188" s="78"/>
      <c r="C3188" s="78"/>
    </row>
    <row r="3189" spans="1:3">
      <c r="A3189" s="77"/>
      <c r="B3189" s="78"/>
      <c r="C3189" s="78"/>
    </row>
    <row r="3190" spans="1:3">
      <c r="A3190" s="77"/>
      <c r="B3190" s="78"/>
      <c r="C3190" s="78"/>
    </row>
    <row r="3191" spans="1:3">
      <c r="A3191" s="77"/>
      <c r="B3191" s="78"/>
      <c r="C3191" s="78"/>
    </row>
    <row r="3192" spans="1:3">
      <c r="A3192" s="77"/>
      <c r="B3192" s="78"/>
      <c r="C3192" s="78"/>
    </row>
    <row r="3193" spans="1:3">
      <c r="A3193" s="77"/>
      <c r="B3193" s="78"/>
      <c r="C3193" s="78"/>
    </row>
    <row r="3194" spans="1:3">
      <c r="A3194" s="77"/>
      <c r="B3194" s="78"/>
      <c r="C3194" s="78"/>
    </row>
    <row r="3195" spans="1:3">
      <c r="A3195" s="77"/>
      <c r="B3195" s="78"/>
      <c r="C3195" s="78"/>
    </row>
    <row r="3196" spans="1:3">
      <c r="A3196" s="77"/>
      <c r="B3196" s="78"/>
      <c r="C3196" s="78"/>
    </row>
    <row r="3197" spans="1:3">
      <c r="A3197" s="77"/>
      <c r="B3197" s="78"/>
      <c r="C3197" s="78"/>
    </row>
    <row r="3198" spans="1:3">
      <c r="A3198" s="79"/>
      <c r="B3198" s="78"/>
      <c r="C3198" s="79"/>
    </row>
    <row r="3199" spans="1:3">
      <c r="A3199" s="77"/>
      <c r="B3199" s="78"/>
      <c r="C3199" s="78"/>
    </row>
    <row r="3200" spans="1:3">
      <c r="A3200" s="77"/>
      <c r="B3200" s="78"/>
      <c r="C3200" s="78"/>
    </row>
    <row r="3201" spans="1:3">
      <c r="A3201" s="77"/>
      <c r="B3201" s="78"/>
      <c r="C3201" s="78"/>
    </row>
    <row r="3202" spans="1:3">
      <c r="A3202" s="77"/>
      <c r="B3202" s="78"/>
      <c r="C3202" s="78"/>
    </row>
    <row r="3203" spans="1:3">
      <c r="A3203" s="77"/>
      <c r="B3203" s="78"/>
      <c r="C3203" s="78"/>
    </row>
    <row r="3204" spans="1:3">
      <c r="A3204" s="77"/>
      <c r="B3204" s="78"/>
      <c r="C3204" s="78"/>
    </row>
    <row r="3205" spans="1:3">
      <c r="A3205" s="77"/>
      <c r="B3205" s="78"/>
      <c r="C3205" s="78"/>
    </row>
    <row r="3206" spans="1:3">
      <c r="A3206" s="79"/>
      <c r="B3206" s="78"/>
      <c r="C3206" s="79"/>
    </row>
    <row r="3207" spans="1:3">
      <c r="A3207" s="77"/>
      <c r="B3207" s="78"/>
      <c r="C3207" s="78"/>
    </row>
    <row r="3208" spans="1:3">
      <c r="A3208" s="77"/>
      <c r="B3208" s="78"/>
      <c r="C3208" s="78"/>
    </row>
    <row r="3209" spans="1:3">
      <c r="A3209" s="77"/>
      <c r="B3209" s="78"/>
      <c r="C3209" s="78"/>
    </row>
    <row r="3210" spans="1:3">
      <c r="A3210" s="77"/>
      <c r="B3210" s="78"/>
      <c r="C3210" s="78"/>
    </row>
    <row r="3211" spans="1:3">
      <c r="A3211" s="77"/>
      <c r="B3211" s="78"/>
      <c r="C3211" s="78"/>
    </row>
    <row r="3212" spans="1:3">
      <c r="A3212" s="77"/>
      <c r="B3212" s="78"/>
      <c r="C3212" s="78"/>
    </row>
    <row r="3213" spans="1:3">
      <c r="A3213" s="77"/>
      <c r="B3213" s="78"/>
      <c r="C3213" s="78"/>
    </row>
    <row r="3214" spans="1:3">
      <c r="A3214" s="79"/>
      <c r="B3214" s="78"/>
      <c r="C3214" s="79"/>
    </row>
    <row r="3215" spans="1:3">
      <c r="A3215" s="77"/>
      <c r="B3215" s="78"/>
      <c r="C3215" s="78"/>
    </row>
    <row r="3216" spans="1:3">
      <c r="A3216" s="77"/>
      <c r="B3216" s="78"/>
      <c r="C3216" s="78"/>
    </row>
    <row r="3217" spans="1:3">
      <c r="A3217" s="77"/>
      <c r="B3217" s="78"/>
      <c r="C3217" s="78"/>
    </row>
    <row r="3218" spans="1:3">
      <c r="A3218" s="77"/>
      <c r="B3218" s="78"/>
      <c r="C3218" s="78"/>
    </row>
    <row r="3219" spans="1:3">
      <c r="A3219" s="77"/>
      <c r="B3219" s="78"/>
      <c r="C3219" s="78"/>
    </row>
    <row r="3220" spans="1:3">
      <c r="A3220" s="77"/>
      <c r="B3220" s="78"/>
      <c r="C3220" s="78"/>
    </row>
    <row r="3221" spans="1:3">
      <c r="A3221" s="77"/>
      <c r="B3221" s="78"/>
      <c r="C3221" s="78"/>
    </row>
    <row r="3222" spans="1:3">
      <c r="A3222" s="77"/>
      <c r="B3222" s="78"/>
      <c r="C3222" s="78"/>
    </row>
    <row r="3223" spans="1:3">
      <c r="A3223" s="79"/>
      <c r="B3223" s="78"/>
      <c r="C3223" s="79"/>
    </row>
    <row r="3224" spans="1:3">
      <c r="A3224" s="77"/>
      <c r="B3224" s="78"/>
      <c r="C3224" s="78"/>
    </row>
    <row r="3225" spans="1:3">
      <c r="A3225" s="77"/>
      <c r="B3225" s="78"/>
      <c r="C3225" s="78"/>
    </row>
    <row r="3226" spans="1:3">
      <c r="A3226" s="77"/>
      <c r="B3226" s="78"/>
      <c r="C3226" s="78"/>
    </row>
    <row r="3227" spans="1:3">
      <c r="A3227" s="77"/>
      <c r="B3227" s="78"/>
      <c r="C3227" s="78"/>
    </row>
    <row r="3228" spans="1:3">
      <c r="A3228" s="77"/>
      <c r="B3228" s="78"/>
      <c r="C3228" s="78"/>
    </row>
    <row r="3229" spans="1:3">
      <c r="A3229" s="77"/>
      <c r="B3229" s="78"/>
      <c r="C3229" s="78"/>
    </row>
    <row r="3230" spans="1:3">
      <c r="A3230" s="77"/>
      <c r="B3230" s="78"/>
      <c r="C3230" s="78"/>
    </row>
    <row r="3231" spans="1:3">
      <c r="A3231" s="77"/>
      <c r="B3231" s="78"/>
      <c r="C3231" s="78"/>
    </row>
    <row r="3232" spans="1:3">
      <c r="A3232" s="77"/>
      <c r="B3232" s="78"/>
      <c r="C3232" s="78"/>
    </row>
    <row r="3233" spans="1:3">
      <c r="A3233" s="77"/>
      <c r="B3233" s="78"/>
      <c r="C3233" s="78"/>
    </row>
    <row r="3234" spans="1:3">
      <c r="A3234" s="77"/>
      <c r="B3234" s="78"/>
      <c r="C3234" s="78"/>
    </row>
    <row r="3235" spans="1:3">
      <c r="A3235" s="77"/>
      <c r="B3235" s="78"/>
      <c r="C3235" s="78"/>
    </row>
    <row r="3236" spans="1:3">
      <c r="A3236" s="77"/>
      <c r="B3236" s="78"/>
      <c r="C3236" s="78"/>
    </row>
    <row r="3237" spans="1:3">
      <c r="A3237" s="77"/>
      <c r="B3237" s="78"/>
      <c r="C3237" s="78"/>
    </row>
    <row r="3238" spans="1:3">
      <c r="A3238" s="77"/>
      <c r="B3238" s="78"/>
      <c r="C3238" s="78"/>
    </row>
    <row r="3239" spans="1:3">
      <c r="A3239" s="77"/>
      <c r="B3239" s="78"/>
      <c r="C3239" s="78"/>
    </row>
    <row r="3240" spans="1:3">
      <c r="A3240" s="79"/>
      <c r="B3240" s="78"/>
      <c r="C3240" s="79"/>
    </row>
    <row r="3241" spans="1:3">
      <c r="A3241" s="77"/>
      <c r="B3241" s="78"/>
      <c r="C3241" s="78"/>
    </row>
    <row r="3242" spans="1:3">
      <c r="A3242" s="77"/>
      <c r="B3242" s="78"/>
      <c r="C3242" s="78"/>
    </row>
    <row r="3243" spans="1:3">
      <c r="A3243" s="77"/>
      <c r="B3243" s="78"/>
      <c r="C3243" s="78"/>
    </row>
    <row r="3244" spans="1:3">
      <c r="A3244" s="77"/>
      <c r="B3244" s="78"/>
      <c r="C3244" s="78"/>
    </row>
    <row r="3245" spans="1:3">
      <c r="A3245" s="79"/>
      <c r="B3245" s="78"/>
      <c r="C3245" s="79"/>
    </row>
    <row r="3246" spans="1:3">
      <c r="A3246" s="79"/>
      <c r="B3246" s="78"/>
      <c r="C3246" s="79"/>
    </row>
    <row r="3247" spans="1:3">
      <c r="A3247" s="77"/>
      <c r="B3247" s="78"/>
      <c r="C3247" s="78"/>
    </row>
    <row r="3248" spans="1:3">
      <c r="A3248" s="77"/>
      <c r="B3248" s="78"/>
      <c r="C3248" s="78"/>
    </row>
    <row r="3249" spans="1:3">
      <c r="A3249" s="77"/>
      <c r="B3249" s="78"/>
      <c r="C3249" s="78"/>
    </row>
    <row r="3250" spans="1:3">
      <c r="A3250" s="77"/>
      <c r="B3250" s="78"/>
      <c r="C3250" s="78"/>
    </row>
    <row r="3251" spans="1:3">
      <c r="A3251" s="77"/>
      <c r="B3251" s="78"/>
      <c r="C3251" s="78"/>
    </row>
    <row r="3252" spans="1:3">
      <c r="A3252" s="77"/>
      <c r="B3252" s="78"/>
      <c r="C3252" s="78"/>
    </row>
    <row r="3253" spans="1:3">
      <c r="A3253" s="77"/>
      <c r="B3253" s="78"/>
      <c r="C3253" s="78"/>
    </row>
    <row r="3254" spans="1:3">
      <c r="A3254" s="77"/>
      <c r="B3254" s="78"/>
      <c r="C3254" s="78"/>
    </row>
    <row r="3255" spans="1:3">
      <c r="A3255" s="79"/>
      <c r="B3255" s="78"/>
      <c r="C3255" s="79"/>
    </row>
    <row r="3256" spans="1:3">
      <c r="A3256" s="77"/>
      <c r="B3256" s="78"/>
      <c r="C3256" s="78"/>
    </row>
    <row r="3257" spans="1:3">
      <c r="A3257" s="77"/>
      <c r="B3257" s="78"/>
      <c r="C3257" s="78"/>
    </row>
    <row r="3258" spans="1:3">
      <c r="A3258" s="77"/>
      <c r="B3258" s="78"/>
      <c r="C3258" s="78"/>
    </row>
    <row r="3259" spans="1:3">
      <c r="A3259" s="77"/>
      <c r="B3259" s="78"/>
      <c r="C3259" s="78"/>
    </row>
    <row r="3260" spans="1:3">
      <c r="A3260" s="77"/>
      <c r="B3260" s="78"/>
      <c r="C3260" s="78"/>
    </row>
    <row r="3261" spans="1:3">
      <c r="A3261" s="77"/>
      <c r="B3261" s="78"/>
      <c r="C3261" s="78"/>
    </row>
    <row r="3262" spans="1:3">
      <c r="A3262" s="77"/>
      <c r="B3262" s="78"/>
      <c r="C3262" s="78"/>
    </row>
    <row r="3263" spans="1:3">
      <c r="A3263" s="77"/>
      <c r="B3263" s="78"/>
      <c r="C3263" s="78"/>
    </row>
    <row r="3264" spans="1:3">
      <c r="A3264" s="77"/>
      <c r="B3264" s="78"/>
      <c r="C3264" s="78"/>
    </row>
    <row r="3265" spans="1:3">
      <c r="A3265" s="77"/>
      <c r="B3265" s="78"/>
      <c r="C3265" s="78"/>
    </row>
    <row r="3266" spans="1:3">
      <c r="A3266" s="77"/>
      <c r="B3266" s="78"/>
      <c r="C3266" s="78"/>
    </row>
    <row r="3267" spans="1:3">
      <c r="A3267" s="79"/>
      <c r="B3267" s="78"/>
      <c r="C3267" s="79"/>
    </row>
    <row r="3268" spans="1:3">
      <c r="A3268" s="79"/>
      <c r="B3268" s="78"/>
      <c r="C3268" s="79"/>
    </row>
    <row r="3269" spans="1:3">
      <c r="A3269" s="77"/>
      <c r="B3269" s="78"/>
      <c r="C3269" s="78"/>
    </row>
    <row r="3270" spans="1:3">
      <c r="A3270" s="77"/>
      <c r="B3270" s="78"/>
      <c r="C3270" s="78"/>
    </row>
    <row r="3271" spans="1:3">
      <c r="A3271" s="77"/>
      <c r="B3271" s="78"/>
      <c r="C3271" s="78"/>
    </row>
    <row r="3272" spans="1:3">
      <c r="A3272" s="77"/>
      <c r="B3272" s="78"/>
      <c r="C3272" s="78"/>
    </row>
    <row r="3273" spans="1:3">
      <c r="A3273" s="79"/>
      <c r="B3273" s="78"/>
      <c r="C3273" s="79"/>
    </row>
    <row r="3274" spans="1:3">
      <c r="A3274" s="77"/>
      <c r="B3274" s="78"/>
      <c r="C3274" s="78"/>
    </row>
    <row r="3275" spans="1:3">
      <c r="A3275" s="77"/>
      <c r="B3275" s="78"/>
      <c r="C3275" s="78"/>
    </row>
    <row r="3276" spans="1:3">
      <c r="A3276" s="77"/>
      <c r="B3276" s="78"/>
      <c r="C3276" s="78"/>
    </row>
    <row r="3277" spans="1:3">
      <c r="A3277" s="77"/>
      <c r="B3277" s="78"/>
      <c r="C3277" s="78"/>
    </row>
    <row r="3278" spans="1:3">
      <c r="A3278" s="79"/>
      <c r="B3278" s="78"/>
      <c r="C3278" s="79"/>
    </row>
    <row r="3279" spans="1:3">
      <c r="A3279" s="77"/>
      <c r="B3279" s="78"/>
      <c r="C3279" s="78"/>
    </row>
    <row r="3280" spans="1:3">
      <c r="A3280" s="77"/>
      <c r="B3280" s="78"/>
      <c r="C3280" s="78"/>
    </row>
    <row r="3281" spans="1:3">
      <c r="A3281" s="77"/>
      <c r="B3281" s="78"/>
      <c r="C3281" s="78"/>
    </row>
    <row r="3282" spans="1:3">
      <c r="A3282" s="77"/>
      <c r="B3282" s="78"/>
      <c r="C3282" s="78"/>
    </row>
    <row r="3283" spans="1:3">
      <c r="A3283" s="77"/>
      <c r="B3283" s="78"/>
      <c r="C3283" s="78"/>
    </row>
    <row r="3284" spans="1:3">
      <c r="A3284" s="77"/>
      <c r="B3284" s="78"/>
      <c r="C3284" s="78"/>
    </row>
    <row r="3285" spans="1:3">
      <c r="A3285" s="77"/>
      <c r="B3285" s="78"/>
      <c r="C3285" s="78"/>
    </row>
    <row r="3286" spans="1:3">
      <c r="A3286" s="77"/>
      <c r="B3286" s="78"/>
      <c r="C3286" s="78"/>
    </row>
    <row r="3287" spans="1:3">
      <c r="A3287" s="77"/>
      <c r="B3287" s="78"/>
      <c r="C3287" s="78"/>
    </row>
    <row r="3288" spans="1:3">
      <c r="A3288" s="77"/>
      <c r="B3288" s="78"/>
      <c r="C3288" s="78"/>
    </row>
    <row r="3289" spans="1:3">
      <c r="A3289" s="77"/>
      <c r="B3289" s="78"/>
      <c r="C3289" s="78"/>
    </row>
    <row r="3290" spans="1:3">
      <c r="A3290" s="77"/>
      <c r="B3290" s="78"/>
      <c r="C3290" s="78"/>
    </row>
    <row r="3291" spans="1:3">
      <c r="A3291" s="77"/>
      <c r="B3291" s="78"/>
      <c r="C3291" s="78"/>
    </row>
    <row r="3292" spans="1:3">
      <c r="A3292" s="77"/>
      <c r="B3292" s="78"/>
      <c r="C3292" s="78"/>
    </row>
    <row r="3293" spans="1:3">
      <c r="A3293" s="77"/>
      <c r="B3293" s="78"/>
      <c r="C3293" s="78"/>
    </row>
    <row r="3294" spans="1:3">
      <c r="A3294" s="77"/>
      <c r="B3294" s="78"/>
      <c r="C3294" s="78"/>
    </row>
    <row r="3295" spans="1:3">
      <c r="A3295" s="77"/>
      <c r="B3295" s="78"/>
      <c r="C3295" s="78"/>
    </row>
    <row r="3296" spans="1:3">
      <c r="A3296" s="79"/>
      <c r="B3296" s="78"/>
      <c r="C3296" s="79"/>
    </row>
    <row r="3297" spans="1:3">
      <c r="A3297" s="79"/>
      <c r="B3297" s="78"/>
      <c r="C3297" s="79"/>
    </row>
    <row r="3298" spans="1:3">
      <c r="A3298" s="77"/>
      <c r="B3298" s="78"/>
      <c r="C3298" s="78"/>
    </row>
    <row r="3299" spans="1:3">
      <c r="A3299" s="77"/>
      <c r="B3299" s="78"/>
      <c r="C3299" s="78"/>
    </row>
    <row r="3300" spans="1:3">
      <c r="A3300" s="77"/>
      <c r="B3300" s="78"/>
      <c r="C3300" s="78"/>
    </row>
    <row r="3301" spans="1:3">
      <c r="A3301" s="77"/>
      <c r="B3301" s="78"/>
      <c r="C3301" s="78"/>
    </row>
    <row r="3302" spans="1:3">
      <c r="A3302" s="77"/>
      <c r="B3302" s="78"/>
      <c r="C3302" s="78"/>
    </row>
    <row r="3303" spans="1:3">
      <c r="A3303" s="77"/>
      <c r="B3303" s="78"/>
      <c r="C3303" s="78"/>
    </row>
    <row r="3304" spans="1:3">
      <c r="A3304" s="77"/>
      <c r="B3304" s="78"/>
      <c r="C3304" s="78"/>
    </row>
    <row r="3305" spans="1:3">
      <c r="A3305" s="77"/>
      <c r="B3305" s="78"/>
      <c r="C3305" s="78"/>
    </row>
    <row r="3306" spans="1:3">
      <c r="A3306" s="77"/>
      <c r="B3306" s="78"/>
      <c r="C3306" s="78"/>
    </row>
    <row r="3307" spans="1:3">
      <c r="A3307" s="77"/>
      <c r="B3307" s="78"/>
      <c r="C3307" s="78"/>
    </row>
    <row r="3308" spans="1:3">
      <c r="A3308" s="79"/>
      <c r="B3308" s="78"/>
      <c r="C3308" s="79"/>
    </row>
    <row r="3309" spans="1:3">
      <c r="A3309" s="77"/>
      <c r="B3309" s="78"/>
      <c r="C3309" s="78"/>
    </row>
    <row r="3310" spans="1:3">
      <c r="A3310" s="77"/>
      <c r="B3310" s="78"/>
      <c r="C3310" s="78"/>
    </row>
    <row r="3311" spans="1:3">
      <c r="A3311" s="77"/>
      <c r="B3311" s="78"/>
      <c r="C3311" s="78"/>
    </row>
    <row r="3312" spans="1:3">
      <c r="A3312" s="77"/>
      <c r="B3312" s="78"/>
      <c r="C3312" s="78"/>
    </row>
    <row r="3313" spans="1:3">
      <c r="A3313" s="77"/>
      <c r="B3313" s="78"/>
      <c r="C3313" s="78"/>
    </row>
    <row r="3314" spans="1:3">
      <c r="A3314" s="77"/>
      <c r="B3314" s="78"/>
      <c r="C3314" s="78"/>
    </row>
    <row r="3315" spans="1:3">
      <c r="A3315" s="77"/>
      <c r="B3315" s="78"/>
      <c r="C3315" s="78"/>
    </row>
    <row r="3316" spans="1:3">
      <c r="A3316" s="77"/>
      <c r="B3316" s="78"/>
      <c r="C3316" s="78"/>
    </row>
    <row r="3317" spans="1:3">
      <c r="A3317" s="77"/>
      <c r="B3317" s="78"/>
      <c r="C3317" s="78"/>
    </row>
    <row r="3318" spans="1:3">
      <c r="A3318" s="77"/>
      <c r="B3318" s="78"/>
      <c r="C3318" s="78"/>
    </row>
    <row r="3319" spans="1:3">
      <c r="A3319" s="77"/>
      <c r="B3319" s="78"/>
      <c r="C3319" s="78"/>
    </row>
    <row r="3320" spans="1:3">
      <c r="A3320" s="77"/>
      <c r="B3320" s="78"/>
      <c r="C3320" s="78"/>
    </row>
    <row r="3321" spans="1:3">
      <c r="A3321" s="79"/>
      <c r="B3321" s="78"/>
      <c r="C3321" s="79"/>
    </row>
    <row r="3322" spans="1:3">
      <c r="A3322" s="77"/>
      <c r="B3322" s="78"/>
      <c r="C3322" s="78"/>
    </row>
    <row r="3323" spans="1:3">
      <c r="A3323" s="77"/>
      <c r="B3323" s="78"/>
      <c r="C3323" s="78"/>
    </row>
    <row r="3324" spans="1:3">
      <c r="A3324" s="77"/>
      <c r="B3324" s="78"/>
      <c r="C3324" s="78"/>
    </row>
    <row r="3325" spans="1:3">
      <c r="A3325" s="77"/>
      <c r="B3325" s="78"/>
      <c r="C3325" s="78"/>
    </row>
    <row r="3326" spans="1:3">
      <c r="A3326" s="77"/>
      <c r="B3326" s="78"/>
      <c r="C3326" s="78"/>
    </row>
    <row r="3327" spans="1:3">
      <c r="A3327" s="77"/>
      <c r="B3327" s="78"/>
      <c r="C3327" s="78"/>
    </row>
    <row r="3328" spans="1:3">
      <c r="A3328" s="77"/>
      <c r="B3328" s="78"/>
      <c r="C3328" s="78"/>
    </row>
    <row r="3329" spans="1:3">
      <c r="A3329" s="77"/>
      <c r="B3329" s="78"/>
      <c r="C3329" s="78"/>
    </row>
    <row r="3330" spans="1:3">
      <c r="A3330" s="77"/>
      <c r="B3330" s="78"/>
      <c r="C3330" s="78"/>
    </row>
    <row r="3331" spans="1:3">
      <c r="A3331" s="77"/>
      <c r="B3331" s="78"/>
      <c r="C3331" s="78"/>
    </row>
    <row r="3332" spans="1:3">
      <c r="A3332" s="77"/>
      <c r="B3332" s="78"/>
      <c r="C3332" s="78"/>
    </row>
    <row r="3333" spans="1:3">
      <c r="A3333" s="77"/>
      <c r="B3333" s="78"/>
      <c r="C3333" s="78"/>
    </row>
    <row r="3334" spans="1:3">
      <c r="A3334" s="77"/>
      <c r="B3334" s="78"/>
      <c r="C3334" s="78"/>
    </row>
    <row r="3335" spans="1:3">
      <c r="A3335" s="77"/>
      <c r="B3335" s="78"/>
      <c r="C3335" s="78"/>
    </row>
    <row r="3336" spans="1:3">
      <c r="A3336" s="77"/>
      <c r="B3336" s="78"/>
      <c r="C3336" s="78"/>
    </row>
    <row r="3337" spans="1:3">
      <c r="A3337" s="77"/>
      <c r="B3337" s="78"/>
      <c r="C3337" s="78"/>
    </row>
    <row r="3338" spans="1:3">
      <c r="A3338" s="77"/>
      <c r="B3338" s="78"/>
      <c r="C3338" s="78"/>
    </row>
    <row r="3339" spans="1:3">
      <c r="A3339" s="77"/>
      <c r="B3339" s="78"/>
      <c r="C3339" s="78"/>
    </row>
    <row r="3340" spans="1:3">
      <c r="A3340" s="79"/>
      <c r="B3340" s="78"/>
      <c r="C3340" s="79"/>
    </row>
    <row r="3341" spans="1:3">
      <c r="A3341" s="77"/>
      <c r="B3341" s="78"/>
      <c r="C3341" s="78"/>
    </row>
    <row r="3342" spans="1:3">
      <c r="A3342" s="79"/>
      <c r="B3342" s="78"/>
      <c r="C3342" s="79"/>
    </row>
    <row r="3343" spans="1:3">
      <c r="A3343" s="77"/>
      <c r="B3343" s="78"/>
      <c r="C3343" s="78"/>
    </row>
    <row r="3344" spans="1:3">
      <c r="A3344" s="77"/>
      <c r="B3344" s="78"/>
      <c r="C3344" s="78"/>
    </row>
    <row r="3345" spans="1:3">
      <c r="A3345" s="77"/>
      <c r="B3345" s="78"/>
      <c r="C3345" s="78"/>
    </row>
    <row r="3346" spans="1:3">
      <c r="A3346" s="79"/>
      <c r="B3346" s="78"/>
      <c r="C3346" s="79"/>
    </row>
    <row r="3347" spans="1:3">
      <c r="A3347" s="77"/>
      <c r="B3347" s="78"/>
      <c r="C3347" s="78"/>
    </row>
    <row r="3348" spans="1:3">
      <c r="A3348" s="77"/>
      <c r="B3348" s="78"/>
      <c r="C3348" s="78"/>
    </row>
    <row r="3349" spans="1:3">
      <c r="A3349" s="77"/>
      <c r="B3349" s="78"/>
      <c r="C3349" s="78"/>
    </row>
    <row r="3350" spans="1:3">
      <c r="A3350" s="77"/>
      <c r="B3350" s="78"/>
      <c r="C3350" s="78"/>
    </row>
    <row r="3351" spans="1:3">
      <c r="A3351" s="77"/>
      <c r="B3351" s="78"/>
      <c r="C3351" s="78"/>
    </row>
    <row r="3352" spans="1:3">
      <c r="A3352" s="77"/>
      <c r="B3352" s="78"/>
      <c r="C3352" s="78"/>
    </row>
    <row r="3353" spans="1:3">
      <c r="A3353" s="77"/>
      <c r="B3353" s="78"/>
      <c r="C3353" s="78"/>
    </row>
    <row r="3354" spans="1:3">
      <c r="A3354" s="77"/>
      <c r="B3354" s="78"/>
      <c r="C3354" s="78"/>
    </row>
    <row r="3355" spans="1:3">
      <c r="A3355" s="77"/>
      <c r="B3355" s="78"/>
      <c r="C3355" s="78"/>
    </row>
    <row r="3356" spans="1:3">
      <c r="A3356" s="77"/>
      <c r="B3356" s="78"/>
      <c r="C3356" s="78"/>
    </row>
    <row r="3357" spans="1:3">
      <c r="A3357" s="77"/>
      <c r="B3357" s="78"/>
      <c r="C3357" s="78"/>
    </row>
    <row r="3358" spans="1:3">
      <c r="A3358" s="77"/>
      <c r="B3358" s="78"/>
      <c r="C3358" s="78"/>
    </row>
    <row r="3359" spans="1:3">
      <c r="A3359" s="77"/>
      <c r="B3359" s="78"/>
      <c r="C3359" s="78"/>
    </row>
    <row r="3360" spans="1:3">
      <c r="A3360" s="77"/>
      <c r="B3360" s="78"/>
      <c r="C3360" s="78"/>
    </row>
    <row r="3361" spans="1:3">
      <c r="A3361" s="79"/>
      <c r="B3361" s="78"/>
      <c r="C3361" s="79"/>
    </row>
    <row r="3362" spans="1:3">
      <c r="A3362" s="79"/>
      <c r="B3362" s="78"/>
      <c r="C3362" s="79"/>
    </row>
    <row r="3363" spans="1:3">
      <c r="A3363" s="79"/>
      <c r="B3363" s="78"/>
      <c r="C3363" s="79"/>
    </row>
    <row r="3364" spans="1:3">
      <c r="A3364" s="79"/>
      <c r="B3364" s="78"/>
      <c r="C3364" s="79"/>
    </row>
    <row r="3365" spans="1:3">
      <c r="A3365" s="79"/>
      <c r="B3365" s="78"/>
      <c r="C3365" s="79"/>
    </row>
    <row r="3366" spans="1:3">
      <c r="A3366" s="79"/>
      <c r="B3366" s="78"/>
      <c r="C3366" s="79"/>
    </row>
    <row r="3367" spans="1:3">
      <c r="A3367" s="77"/>
      <c r="B3367" s="78"/>
      <c r="C3367" s="78"/>
    </row>
    <row r="3368" spans="1:3">
      <c r="A3368" s="77"/>
      <c r="B3368" s="78"/>
      <c r="C3368" s="78"/>
    </row>
    <row r="3369" spans="1:3">
      <c r="A3369" s="77"/>
      <c r="B3369" s="78"/>
      <c r="C3369" s="78"/>
    </row>
    <row r="3370" spans="1:3">
      <c r="A3370" s="77"/>
      <c r="B3370" s="78"/>
      <c r="C3370" s="78"/>
    </row>
    <row r="3371" spans="1:3">
      <c r="A3371" s="77"/>
      <c r="B3371" s="78"/>
      <c r="C3371" s="78"/>
    </row>
    <row r="3372" spans="1:3">
      <c r="A3372" s="77"/>
      <c r="B3372" s="78"/>
      <c r="C3372" s="78"/>
    </row>
    <row r="3373" spans="1:3">
      <c r="A3373" s="77"/>
      <c r="B3373" s="78"/>
      <c r="C3373" s="78"/>
    </row>
    <row r="3374" spans="1:3">
      <c r="A3374" s="77"/>
      <c r="B3374" s="78"/>
      <c r="C3374" s="78"/>
    </row>
    <row r="3375" spans="1:3">
      <c r="A3375" s="79"/>
      <c r="B3375" s="78"/>
      <c r="C3375" s="79"/>
    </row>
    <row r="3376" spans="1:3">
      <c r="A3376" s="77"/>
      <c r="B3376" s="78"/>
      <c r="C3376" s="78"/>
    </row>
    <row r="3377" spans="1:3">
      <c r="A3377" s="77"/>
      <c r="B3377" s="78"/>
      <c r="C3377" s="78"/>
    </row>
    <row r="3378" spans="1:3">
      <c r="A3378" s="77"/>
      <c r="B3378" s="78"/>
      <c r="C3378" s="78"/>
    </row>
    <row r="3379" spans="1:3">
      <c r="A3379" s="77"/>
      <c r="B3379" s="78"/>
      <c r="C3379" s="78"/>
    </row>
    <row r="3380" spans="1:3">
      <c r="A3380" s="77"/>
      <c r="B3380" s="78"/>
      <c r="C3380" s="78"/>
    </row>
    <row r="3381" spans="1:3">
      <c r="A3381" s="77"/>
      <c r="B3381" s="78"/>
      <c r="C3381" s="78"/>
    </row>
    <row r="3382" spans="1:3">
      <c r="A3382" s="77"/>
      <c r="B3382" s="78"/>
      <c r="C3382" s="78"/>
    </row>
    <row r="3383" spans="1:3">
      <c r="A3383" s="77"/>
      <c r="B3383" s="78"/>
      <c r="C3383" s="78"/>
    </row>
    <row r="3384" spans="1:3">
      <c r="A3384" s="77"/>
      <c r="B3384" s="78"/>
      <c r="C3384" s="78"/>
    </row>
    <row r="3385" spans="1:3">
      <c r="A3385" s="77"/>
      <c r="B3385" s="78"/>
      <c r="C3385" s="78"/>
    </row>
    <row r="3386" spans="1:3">
      <c r="A3386" s="77"/>
      <c r="B3386" s="78"/>
      <c r="C3386" s="78"/>
    </row>
    <row r="3387" spans="1:3">
      <c r="A3387" s="77"/>
      <c r="B3387" s="78"/>
      <c r="C3387" s="78"/>
    </row>
    <row r="3388" spans="1:3">
      <c r="A3388" s="77"/>
      <c r="B3388" s="78"/>
      <c r="C3388" s="78"/>
    </row>
    <row r="3389" spans="1:3">
      <c r="A3389" s="77"/>
      <c r="B3389" s="78"/>
      <c r="C3389" s="78"/>
    </row>
    <row r="3390" spans="1:3">
      <c r="A3390" s="77"/>
      <c r="B3390" s="78"/>
      <c r="C3390" s="78"/>
    </row>
    <row r="3391" spans="1:3">
      <c r="A3391" s="77"/>
      <c r="B3391" s="78"/>
      <c r="C3391" s="78"/>
    </row>
    <row r="3392" spans="1:3">
      <c r="A3392" s="77"/>
      <c r="B3392" s="78"/>
      <c r="C3392" s="78"/>
    </row>
    <row r="3393" spans="1:3">
      <c r="A3393" s="77"/>
      <c r="B3393" s="78"/>
      <c r="C3393" s="78"/>
    </row>
    <row r="3394" spans="1:3">
      <c r="A3394" s="77"/>
      <c r="B3394" s="78"/>
      <c r="C3394" s="78"/>
    </row>
    <row r="3395" spans="1:3">
      <c r="A3395" s="77"/>
      <c r="B3395" s="78"/>
      <c r="C3395" s="78"/>
    </row>
    <row r="3396" spans="1:3">
      <c r="A3396" s="77"/>
      <c r="B3396" s="78"/>
      <c r="C3396" s="78"/>
    </row>
    <row r="3397" spans="1:3">
      <c r="A3397" s="77"/>
      <c r="B3397" s="78"/>
      <c r="C3397" s="78"/>
    </row>
    <row r="3398" spans="1:3">
      <c r="A3398" s="77"/>
      <c r="B3398" s="78"/>
      <c r="C3398" s="78"/>
    </row>
    <row r="3399" spans="1:3">
      <c r="A3399" s="77"/>
      <c r="B3399" s="78"/>
      <c r="C3399" s="78"/>
    </row>
    <row r="3400" spans="1:3">
      <c r="A3400" s="77"/>
      <c r="B3400" s="78"/>
      <c r="C3400" s="78"/>
    </row>
    <row r="3401" spans="1:3">
      <c r="A3401" s="79"/>
      <c r="B3401" s="78"/>
      <c r="C3401" s="79"/>
    </row>
    <row r="3402" spans="1:3">
      <c r="A3402" s="77"/>
      <c r="B3402" s="78"/>
      <c r="C3402" s="78"/>
    </row>
    <row r="3403" spans="1:3">
      <c r="A3403" s="77"/>
      <c r="B3403" s="78"/>
      <c r="C3403" s="78"/>
    </row>
    <row r="3404" spans="1:3">
      <c r="A3404" s="77"/>
      <c r="B3404" s="78"/>
      <c r="C3404" s="78"/>
    </row>
    <row r="3405" spans="1:3">
      <c r="A3405" s="77"/>
      <c r="B3405" s="78"/>
      <c r="C3405" s="78"/>
    </row>
    <row r="3406" spans="1:3">
      <c r="A3406" s="77"/>
      <c r="B3406" s="78"/>
      <c r="C3406" s="78"/>
    </row>
    <row r="3407" spans="1:3">
      <c r="A3407" s="77"/>
      <c r="B3407" s="78"/>
      <c r="C3407" s="78"/>
    </row>
    <row r="3408" spans="1:3">
      <c r="A3408" s="77"/>
      <c r="B3408" s="78"/>
      <c r="C3408" s="78"/>
    </row>
    <row r="3409" spans="1:3">
      <c r="A3409" s="77"/>
      <c r="B3409" s="78"/>
      <c r="C3409" s="78"/>
    </row>
    <row r="3410" spans="1:3">
      <c r="A3410" s="77"/>
      <c r="B3410" s="78"/>
      <c r="C3410" s="78"/>
    </row>
    <row r="3411" spans="1:3">
      <c r="A3411" s="77"/>
      <c r="B3411" s="78"/>
      <c r="C3411" s="78"/>
    </row>
    <row r="3412" spans="1:3">
      <c r="A3412" s="77"/>
      <c r="B3412" s="78"/>
      <c r="C3412" s="78"/>
    </row>
    <row r="3413" spans="1:3">
      <c r="A3413" s="77"/>
      <c r="B3413" s="78"/>
      <c r="C3413" s="78"/>
    </row>
    <row r="3414" spans="1:3">
      <c r="A3414" s="77"/>
      <c r="B3414" s="78"/>
      <c r="C3414" s="78"/>
    </row>
    <row r="3415" spans="1:3">
      <c r="A3415" s="77"/>
      <c r="B3415" s="78"/>
      <c r="C3415" s="78"/>
    </row>
    <row r="3416" spans="1:3">
      <c r="A3416" s="77"/>
      <c r="B3416" s="78"/>
      <c r="C3416" s="78"/>
    </row>
    <row r="3417" spans="1:3">
      <c r="A3417" s="77"/>
      <c r="B3417" s="78"/>
      <c r="C3417" s="78"/>
    </row>
    <row r="3418" spans="1:3">
      <c r="A3418" s="77"/>
      <c r="B3418" s="78"/>
      <c r="C3418" s="78"/>
    </row>
    <row r="3419" spans="1:3">
      <c r="A3419" s="77"/>
      <c r="B3419" s="78"/>
      <c r="C3419" s="78"/>
    </row>
    <row r="3420" spans="1:3">
      <c r="A3420" s="77"/>
      <c r="B3420" s="78"/>
      <c r="C3420" s="78"/>
    </row>
    <row r="3421" spans="1:3">
      <c r="A3421" s="77"/>
      <c r="B3421" s="78"/>
      <c r="C3421" s="78"/>
    </row>
    <row r="3422" spans="1:3">
      <c r="A3422" s="77"/>
      <c r="B3422" s="78"/>
      <c r="C3422" s="78"/>
    </row>
    <row r="3423" spans="1:3">
      <c r="A3423" s="77"/>
      <c r="B3423" s="78"/>
      <c r="C3423" s="78"/>
    </row>
    <row r="3424" spans="1:3">
      <c r="A3424" s="77"/>
      <c r="B3424" s="78"/>
      <c r="C3424" s="78"/>
    </row>
    <row r="3425" spans="1:3">
      <c r="A3425" s="77"/>
      <c r="B3425" s="78"/>
      <c r="C3425" s="78"/>
    </row>
    <row r="3426" spans="1:3">
      <c r="A3426" s="77"/>
      <c r="B3426" s="78"/>
      <c r="C3426" s="78"/>
    </row>
    <row r="3427" spans="1:3">
      <c r="A3427" s="77"/>
      <c r="B3427" s="78"/>
      <c r="C3427" s="78"/>
    </row>
    <row r="3428" spans="1:3">
      <c r="A3428" s="77"/>
      <c r="B3428" s="78"/>
      <c r="C3428" s="78"/>
    </row>
    <row r="3429" spans="1:3">
      <c r="A3429" s="77"/>
      <c r="B3429" s="78"/>
      <c r="C3429" s="78"/>
    </row>
    <row r="3430" spans="1:3">
      <c r="A3430" s="77"/>
      <c r="B3430" s="78"/>
      <c r="C3430" s="78"/>
    </row>
    <row r="3431" spans="1:3">
      <c r="A3431" s="77"/>
      <c r="B3431" s="78"/>
      <c r="C3431" s="78"/>
    </row>
    <row r="3432" spans="1:3">
      <c r="A3432" s="77"/>
      <c r="B3432" s="78"/>
      <c r="C3432" s="78"/>
    </row>
    <row r="3433" spans="1:3">
      <c r="A3433" s="77"/>
      <c r="B3433" s="78"/>
      <c r="C3433" s="78"/>
    </row>
    <row r="3434" spans="1:3">
      <c r="A3434" s="77"/>
      <c r="B3434" s="78"/>
      <c r="C3434" s="78"/>
    </row>
    <row r="3435" spans="1:3">
      <c r="A3435" s="77"/>
      <c r="B3435" s="78"/>
      <c r="C3435" s="78"/>
    </row>
    <row r="3436" spans="1:3">
      <c r="A3436" s="77"/>
      <c r="B3436" s="78"/>
      <c r="C3436" s="78"/>
    </row>
    <row r="3437" spans="1:3">
      <c r="A3437" s="77"/>
      <c r="B3437" s="78"/>
      <c r="C3437" s="78"/>
    </row>
    <row r="3438" spans="1:3">
      <c r="A3438" s="77"/>
      <c r="B3438" s="78"/>
      <c r="C3438" s="78"/>
    </row>
    <row r="3439" spans="1:3">
      <c r="A3439" s="77"/>
      <c r="B3439" s="78"/>
      <c r="C3439" s="78"/>
    </row>
    <row r="3440" spans="1:3">
      <c r="A3440" s="77"/>
      <c r="B3440" s="78"/>
      <c r="C3440" s="78"/>
    </row>
    <row r="3441" spans="1:3">
      <c r="A3441" s="77"/>
      <c r="B3441" s="78"/>
      <c r="C3441" s="78"/>
    </row>
    <row r="3442" spans="1:3">
      <c r="A3442" s="77"/>
      <c r="B3442" s="78"/>
      <c r="C3442" s="78"/>
    </row>
    <row r="3443" spans="1:3">
      <c r="A3443" s="77"/>
      <c r="B3443" s="78"/>
      <c r="C3443" s="78"/>
    </row>
    <row r="3444" spans="1:3">
      <c r="A3444" s="77"/>
      <c r="B3444" s="78"/>
      <c r="C3444" s="78"/>
    </row>
    <row r="3445" spans="1:3">
      <c r="A3445" s="77"/>
      <c r="B3445" s="78"/>
      <c r="C3445" s="78"/>
    </row>
    <row r="3446" spans="1:3">
      <c r="A3446" s="77"/>
      <c r="B3446" s="78"/>
      <c r="C3446" s="78"/>
    </row>
    <row r="3447" spans="1:3">
      <c r="A3447" s="77"/>
      <c r="B3447" s="78"/>
      <c r="C3447" s="78"/>
    </row>
    <row r="3448" spans="1:3">
      <c r="A3448" s="77"/>
      <c r="B3448" s="78"/>
      <c r="C3448" s="78"/>
    </row>
    <row r="3449" spans="1:3">
      <c r="A3449" s="77"/>
      <c r="B3449" s="78"/>
      <c r="C3449" s="78"/>
    </row>
    <row r="3450" spans="1:3">
      <c r="A3450" s="77"/>
      <c r="B3450" s="78"/>
      <c r="C3450" s="78"/>
    </row>
    <row r="3451" spans="1:3">
      <c r="A3451" s="77"/>
      <c r="B3451" s="78"/>
      <c r="C3451" s="78"/>
    </row>
    <row r="3452" spans="1:3">
      <c r="A3452" s="79"/>
      <c r="B3452" s="78"/>
      <c r="C3452" s="79"/>
    </row>
    <row r="3453" spans="1:3">
      <c r="A3453" s="79"/>
      <c r="B3453" s="78"/>
      <c r="C3453" s="79"/>
    </row>
    <row r="3454" spans="1:3">
      <c r="A3454" s="79"/>
      <c r="B3454" s="78"/>
      <c r="C3454" s="79"/>
    </row>
    <row r="3455" spans="1:3">
      <c r="A3455" s="79"/>
      <c r="B3455" s="78"/>
      <c r="C3455" s="79"/>
    </row>
    <row r="3456" spans="1:3">
      <c r="A3456" s="79"/>
      <c r="B3456" s="78"/>
      <c r="C3456" s="79"/>
    </row>
    <row r="3457" spans="1:3">
      <c r="A3457" s="79"/>
      <c r="B3457" s="78"/>
      <c r="C3457" s="79"/>
    </row>
    <row r="3458" spans="1:3">
      <c r="A3458" s="77"/>
      <c r="B3458" s="78"/>
      <c r="C3458" s="78"/>
    </row>
    <row r="3459" spans="1:3">
      <c r="A3459" s="77"/>
      <c r="B3459" s="78"/>
      <c r="C3459" s="78"/>
    </row>
    <row r="3460" spans="1:3">
      <c r="A3460" s="77"/>
      <c r="B3460" s="78"/>
      <c r="C3460" s="78"/>
    </row>
    <row r="3461" spans="1:3">
      <c r="A3461" s="77"/>
      <c r="B3461" s="78"/>
      <c r="C3461" s="78"/>
    </row>
    <row r="3462" spans="1:3">
      <c r="A3462" s="77"/>
      <c r="B3462" s="78"/>
      <c r="C3462" s="78"/>
    </row>
    <row r="3463" spans="1:3">
      <c r="A3463" s="77"/>
      <c r="B3463" s="78"/>
      <c r="C3463" s="78"/>
    </row>
    <row r="3464" spans="1:3">
      <c r="A3464" s="77"/>
      <c r="B3464" s="78"/>
      <c r="C3464" s="78"/>
    </row>
    <row r="3465" spans="1:3">
      <c r="A3465" s="77"/>
      <c r="B3465" s="78"/>
      <c r="C3465" s="78"/>
    </row>
    <row r="3466" spans="1:3">
      <c r="A3466" s="77"/>
      <c r="B3466" s="78"/>
      <c r="C3466" s="78"/>
    </row>
    <row r="3467" spans="1:3">
      <c r="A3467" s="79"/>
      <c r="B3467" s="78"/>
      <c r="C3467" s="79"/>
    </row>
    <row r="3468" spans="1:3">
      <c r="A3468" s="77"/>
      <c r="B3468" s="78"/>
      <c r="C3468" s="78"/>
    </row>
    <row r="3469" spans="1:3">
      <c r="A3469" s="77"/>
      <c r="B3469" s="78"/>
      <c r="C3469" s="78"/>
    </row>
    <row r="3470" spans="1:3">
      <c r="A3470" s="77"/>
      <c r="B3470" s="78"/>
      <c r="C3470" s="78"/>
    </row>
    <row r="3471" spans="1:3">
      <c r="A3471" s="77"/>
      <c r="B3471" s="78"/>
      <c r="C3471" s="78"/>
    </row>
    <row r="3472" spans="1:3">
      <c r="A3472" s="77"/>
      <c r="B3472" s="78"/>
      <c r="C3472" s="78"/>
    </row>
    <row r="3473" spans="1:3">
      <c r="A3473" s="77"/>
      <c r="B3473" s="78"/>
      <c r="C3473" s="78"/>
    </row>
    <row r="3474" spans="1:3">
      <c r="A3474" s="77"/>
      <c r="B3474" s="78"/>
      <c r="C3474" s="78"/>
    </row>
    <row r="3475" spans="1:3">
      <c r="A3475" s="77"/>
      <c r="B3475" s="78"/>
      <c r="C3475" s="78"/>
    </row>
    <row r="3476" spans="1:3">
      <c r="A3476" s="77"/>
      <c r="B3476" s="78"/>
      <c r="C3476" s="78"/>
    </row>
    <row r="3477" spans="1:3">
      <c r="A3477" s="77"/>
      <c r="B3477" s="78"/>
      <c r="C3477" s="78"/>
    </row>
    <row r="3478" spans="1:3">
      <c r="A3478" s="77"/>
      <c r="B3478" s="78"/>
      <c r="C3478" s="78"/>
    </row>
    <row r="3479" spans="1:3">
      <c r="A3479" s="77"/>
      <c r="B3479" s="78"/>
      <c r="C3479" s="78"/>
    </row>
    <row r="3480" spans="1:3">
      <c r="A3480" s="77"/>
      <c r="B3480" s="78"/>
      <c r="C3480" s="78"/>
    </row>
    <row r="3481" spans="1:3">
      <c r="A3481" s="77"/>
      <c r="B3481" s="78"/>
      <c r="C3481" s="78"/>
    </row>
    <row r="3482" spans="1:3">
      <c r="A3482" s="77"/>
      <c r="B3482" s="78"/>
      <c r="C3482" s="78"/>
    </row>
    <row r="3483" spans="1:3">
      <c r="A3483" s="77"/>
      <c r="B3483" s="78"/>
      <c r="C3483" s="78"/>
    </row>
    <row r="3484" spans="1:3">
      <c r="A3484" s="77"/>
      <c r="B3484" s="78"/>
      <c r="C3484" s="78"/>
    </row>
    <row r="3485" spans="1:3">
      <c r="A3485" s="77"/>
      <c r="B3485" s="78"/>
      <c r="C3485" s="78"/>
    </row>
    <row r="3486" spans="1:3">
      <c r="A3486" s="77"/>
      <c r="B3486" s="78"/>
      <c r="C3486" s="78"/>
    </row>
    <row r="3487" spans="1:3">
      <c r="A3487" s="77"/>
      <c r="B3487" s="78"/>
      <c r="C3487" s="78"/>
    </row>
    <row r="3488" spans="1:3">
      <c r="A3488" s="77"/>
      <c r="B3488" s="78"/>
      <c r="C3488" s="78"/>
    </row>
    <row r="3489" spans="1:3">
      <c r="A3489" s="77"/>
      <c r="B3489" s="78"/>
      <c r="C3489" s="78"/>
    </row>
    <row r="3490" spans="1:3">
      <c r="A3490" s="77"/>
      <c r="B3490" s="78"/>
      <c r="C3490" s="78"/>
    </row>
    <row r="3491" spans="1:3">
      <c r="A3491" s="77"/>
      <c r="B3491" s="78"/>
      <c r="C3491" s="78"/>
    </row>
    <row r="3492" spans="1:3">
      <c r="A3492" s="77"/>
      <c r="B3492" s="78"/>
      <c r="C3492" s="78"/>
    </row>
    <row r="3493" spans="1:3">
      <c r="A3493" s="77"/>
      <c r="B3493" s="78"/>
      <c r="C3493" s="78"/>
    </row>
    <row r="3494" spans="1:3">
      <c r="A3494" s="77"/>
      <c r="B3494" s="78"/>
      <c r="C3494" s="78"/>
    </row>
    <row r="3495" spans="1:3">
      <c r="A3495" s="77"/>
      <c r="B3495" s="78"/>
      <c r="C3495" s="78"/>
    </row>
    <row r="3496" spans="1:3">
      <c r="A3496" s="77"/>
      <c r="B3496" s="78"/>
      <c r="C3496" s="78"/>
    </row>
    <row r="3497" spans="1:3">
      <c r="A3497" s="77"/>
      <c r="B3497" s="78"/>
      <c r="C3497" s="78"/>
    </row>
    <row r="3498" spans="1:3">
      <c r="A3498" s="77"/>
      <c r="B3498" s="78"/>
      <c r="C3498" s="78"/>
    </row>
    <row r="3499" spans="1:3">
      <c r="A3499" s="77"/>
      <c r="B3499" s="78"/>
      <c r="C3499" s="78"/>
    </row>
    <row r="3500" spans="1:3">
      <c r="A3500" s="77"/>
      <c r="B3500" s="78"/>
      <c r="C3500" s="78"/>
    </row>
    <row r="3501" spans="1:3">
      <c r="A3501" s="79"/>
      <c r="B3501" s="78"/>
      <c r="C3501" s="79"/>
    </row>
    <row r="3502" spans="1:3">
      <c r="A3502" s="77"/>
      <c r="B3502" s="78"/>
      <c r="C3502" s="78"/>
    </row>
    <row r="3503" spans="1:3">
      <c r="A3503" s="77"/>
      <c r="B3503" s="78"/>
      <c r="C3503" s="78"/>
    </row>
    <row r="3504" spans="1:3">
      <c r="A3504" s="77"/>
      <c r="B3504" s="78"/>
      <c r="C3504" s="78"/>
    </row>
    <row r="3505" spans="1:3">
      <c r="A3505" s="77"/>
      <c r="B3505" s="78"/>
      <c r="C3505" s="78"/>
    </row>
    <row r="3506" spans="1:3">
      <c r="A3506" s="77"/>
      <c r="B3506" s="78"/>
      <c r="C3506" s="78"/>
    </row>
    <row r="3507" spans="1:3">
      <c r="A3507" s="77"/>
      <c r="B3507" s="78"/>
      <c r="C3507" s="78"/>
    </row>
    <row r="3508" spans="1:3">
      <c r="A3508" s="77"/>
      <c r="B3508" s="78"/>
      <c r="C3508" s="78"/>
    </row>
    <row r="3509" spans="1:3">
      <c r="A3509" s="77"/>
      <c r="B3509" s="78"/>
      <c r="C3509" s="78"/>
    </row>
    <row r="3510" spans="1:3">
      <c r="A3510" s="77"/>
      <c r="B3510" s="78"/>
      <c r="C3510" s="78"/>
    </row>
    <row r="3511" spans="1:3">
      <c r="A3511" s="77"/>
      <c r="B3511" s="78"/>
      <c r="C3511" s="78"/>
    </row>
    <row r="3512" spans="1:3">
      <c r="A3512" s="77"/>
      <c r="B3512" s="78"/>
      <c r="C3512" s="78"/>
    </row>
    <row r="3513" spans="1:3">
      <c r="A3513" s="77"/>
      <c r="B3513" s="78"/>
      <c r="C3513" s="78"/>
    </row>
    <row r="3514" spans="1:3">
      <c r="A3514" s="77"/>
      <c r="B3514" s="78"/>
      <c r="C3514" s="78"/>
    </row>
    <row r="3515" spans="1:3">
      <c r="A3515" s="77"/>
      <c r="B3515" s="78"/>
      <c r="C3515" s="78"/>
    </row>
    <row r="3516" spans="1:3">
      <c r="A3516" s="77"/>
      <c r="B3516" s="78"/>
      <c r="C3516" s="78"/>
    </row>
    <row r="3517" spans="1:3">
      <c r="A3517" s="77"/>
      <c r="B3517" s="78"/>
      <c r="C3517" s="78"/>
    </row>
    <row r="3518" spans="1:3">
      <c r="A3518" s="77"/>
      <c r="B3518" s="78"/>
      <c r="C3518" s="78"/>
    </row>
    <row r="3519" spans="1:3">
      <c r="A3519" s="77"/>
      <c r="B3519" s="78"/>
      <c r="C3519" s="78"/>
    </row>
    <row r="3520" spans="1:3">
      <c r="A3520" s="77"/>
      <c r="B3520" s="78"/>
      <c r="C3520" s="78"/>
    </row>
    <row r="3521" spans="1:3">
      <c r="A3521" s="77"/>
      <c r="B3521" s="78"/>
      <c r="C3521" s="78"/>
    </row>
    <row r="3522" spans="1:3">
      <c r="A3522" s="77"/>
      <c r="B3522" s="78"/>
      <c r="C3522" s="78"/>
    </row>
    <row r="3523" spans="1:3">
      <c r="A3523" s="77"/>
      <c r="B3523" s="78"/>
      <c r="C3523" s="78"/>
    </row>
    <row r="3524" spans="1:3">
      <c r="A3524" s="77"/>
      <c r="B3524" s="78"/>
      <c r="C3524" s="78"/>
    </row>
    <row r="3525" spans="1:3">
      <c r="A3525" s="77"/>
      <c r="B3525" s="78"/>
      <c r="C3525" s="78"/>
    </row>
    <row r="3526" spans="1:3">
      <c r="A3526" s="77"/>
      <c r="B3526" s="78"/>
      <c r="C3526" s="78"/>
    </row>
    <row r="3527" spans="1:3">
      <c r="A3527" s="77"/>
      <c r="B3527" s="78"/>
      <c r="C3527" s="78"/>
    </row>
    <row r="3528" spans="1:3">
      <c r="A3528" s="77"/>
      <c r="B3528" s="78"/>
      <c r="C3528" s="78"/>
    </row>
    <row r="3529" spans="1:3">
      <c r="A3529" s="77"/>
      <c r="B3529" s="78"/>
      <c r="C3529" s="78"/>
    </row>
    <row r="3530" spans="1:3">
      <c r="A3530" s="77"/>
      <c r="B3530" s="78"/>
      <c r="C3530" s="78"/>
    </row>
    <row r="3531" spans="1:3">
      <c r="A3531" s="77"/>
      <c r="B3531" s="78"/>
      <c r="C3531" s="78"/>
    </row>
    <row r="3532" spans="1:3">
      <c r="A3532" s="77"/>
      <c r="B3532" s="78"/>
      <c r="C3532" s="78"/>
    </row>
    <row r="3533" spans="1:3">
      <c r="A3533" s="77"/>
      <c r="B3533" s="78"/>
      <c r="C3533" s="78"/>
    </row>
    <row r="3534" spans="1:3">
      <c r="A3534" s="77"/>
      <c r="B3534" s="78"/>
      <c r="C3534" s="78"/>
    </row>
    <row r="3535" spans="1:3">
      <c r="A3535" s="77"/>
      <c r="B3535" s="78"/>
      <c r="C3535" s="78"/>
    </row>
    <row r="3536" spans="1:3">
      <c r="A3536" s="77"/>
      <c r="B3536" s="78"/>
      <c r="C3536" s="78"/>
    </row>
    <row r="3537" spans="1:3">
      <c r="A3537" s="77"/>
      <c r="B3537" s="78"/>
      <c r="C3537" s="78"/>
    </row>
    <row r="3538" spans="1:3">
      <c r="A3538" s="77"/>
      <c r="B3538" s="78"/>
      <c r="C3538" s="78"/>
    </row>
    <row r="3539" spans="1:3">
      <c r="A3539" s="77"/>
      <c r="B3539" s="78"/>
      <c r="C3539" s="78"/>
    </row>
    <row r="3540" spans="1:3">
      <c r="A3540" s="77"/>
      <c r="B3540" s="78"/>
      <c r="C3540" s="78"/>
    </row>
    <row r="3541" spans="1:3">
      <c r="A3541" s="77"/>
      <c r="B3541" s="78"/>
      <c r="C3541" s="78"/>
    </row>
    <row r="3542" spans="1:3">
      <c r="A3542" s="77"/>
      <c r="B3542" s="78"/>
      <c r="C3542" s="78"/>
    </row>
    <row r="3543" spans="1:3">
      <c r="A3543" s="77"/>
      <c r="B3543" s="78"/>
      <c r="C3543" s="78"/>
    </row>
    <row r="3544" spans="1:3">
      <c r="A3544" s="77"/>
      <c r="B3544" s="78"/>
      <c r="C3544" s="78"/>
    </row>
    <row r="3545" spans="1:3">
      <c r="A3545" s="77"/>
      <c r="B3545" s="78"/>
      <c r="C3545" s="78"/>
    </row>
    <row r="3546" spans="1:3">
      <c r="A3546" s="77"/>
      <c r="B3546" s="78"/>
      <c r="C3546" s="78"/>
    </row>
    <row r="3547" spans="1:3">
      <c r="A3547" s="77"/>
      <c r="B3547" s="78"/>
      <c r="C3547" s="78"/>
    </row>
    <row r="3548" spans="1:3">
      <c r="A3548" s="77"/>
      <c r="B3548" s="78"/>
      <c r="C3548" s="78"/>
    </row>
    <row r="3549" spans="1:3">
      <c r="A3549" s="79"/>
      <c r="B3549" s="78"/>
      <c r="C3549" s="79"/>
    </row>
    <row r="3550" spans="1:3">
      <c r="A3550" s="77"/>
      <c r="B3550" s="78"/>
      <c r="C3550" s="78"/>
    </row>
    <row r="3551" spans="1:3">
      <c r="A3551" s="77"/>
      <c r="B3551" s="78"/>
      <c r="C3551" s="78"/>
    </row>
    <row r="3552" spans="1:3">
      <c r="A3552" s="77"/>
      <c r="B3552" s="78"/>
      <c r="C3552" s="78"/>
    </row>
    <row r="3553" spans="1:3">
      <c r="A3553" s="77"/>
      <c r="B3553" s="78"/>
      <c r="C3553" s="78"/>
    </row>
    <row r="3554" spans="1:3">
      <c r="A3554" s="77"/>
      <c r="B3554" s="78"/>
      <c r="C3554" s="78"/>
    </row>
    <row r="3555" spans="1:3">
      <c r="A3555" s="77"/>
      <c r="B3555" s="78"/>
      <c r="C3555" s="78"/>
    </row>
    <row r="3556" spans="1:3">
      <c r="A3556" s="77"/>
      <c r="B3556" s="78"/>
      <c r="C3556" s="78"/>
    </row>
    <row r="3557" spans="1:3">
      <c r="A3557" s="77"/>
      <c r="B3557" s="78"/>
      <c r="C3557" s="78"/>
    </row>
    <row r="3558" spans="1:3">
      <c r="A3558" s="77"/>
      <c r="B3558" s="78"/>
      <c r="C3558" s="78"/>
    </row>
    <row r="3559" spans="1:3">
      <c r="A3559" s="77"/>
      <c r="B3559" s="78"/>
      <c r="C3559" s="78"/>
    </row>
    <row r="3560" spans="1:3">
      <c r="A3560" s="79"/>
      <c r="B3560" s="78"/>
      <c r="C3560" s="79"/>
    </row>
    <row r="3561" spans="1:3">
      <c r="A3561" s="77"/>
      <c r="B3561" s="78"/>
      <c r="C3561" s="78"/>
    </row>
    <row r="3562" spans="1:3">
      <c r="A3562" s="79"/>
      <c r="B3562" s="78"/>
      <c r="C3562" s="79"/>
    </row>
    <row r="3563" spans="1:3">
      <c r="A3563" s="77"/>
      <c r="B3563" s="78"/>
      <c r="C3563" s="78"/>
    </row>
    <row r="3564" spans="1:3">
      <c r="A3564" s="77"/>
      <c r="B3564" s="78"/>
      <c r="C3564" s="78"/>
    </row>
    <row r="3565" spans="1:3">
      <c r="A3565" s="77"/>
      <c r="B3565" s="78"/>
      <c r="C3565" s="78"/>
    </row>
    <row r="3566" spans="1:3">
      <c r="A3566" s="77"/>
      <c r="B3566" s="78"/>
      <c r="C3566" s="78"/>
    </row>
    <row r="3567" spans="1:3">
      <c r="A3567" s="77"/>
      <c r="B3567" s="78"/>
      <c r="C3567" s="78"/>
    </row>
    <row r="3568" spans="1:3">
      <c r="A3568" s="77"/>
      <c r="B3568" s="78"/>
      <c r="C3568" s="78"/>
    </row>
    <row r="3569" spans="1:3">
      <c r="A3569" s="77"/>
      <c r="B3569" s="78"/>
      <c r="C3569" s="78"/>
    </row>
    <row r="3570" spans="1:3">
      <c r="A3570" s="77"/>
      <c r="B3570" s="78"/>
      <c r="C3570" s="78"/>
    </row>
    <row r="3571" spans="1:3">
      <c r="A3571" s="77"/>
      <c r="B3571" s="78"/>
      <c r="C3571" s="78"/>
    </row>
    <row r="3572" spans="1:3">
      <c r="A3572" s="77"/>
      <c r="B3572" s="78"/>
      <c r="C3572" s="78"/>
    </row>
    <row r="3573" spans="1:3">
      <c r="A3573" s="77"/>
      <c r="B3573" s="78"/>
      <c r="C3573" s="78"/>
    </row>
    <row r="3574" spans="1:3">
      <c r="A3574" s="77"/>
      <c r="B3574" s="78"/>
      <c r="C3574" s="78"/>
    </row>
    <row r="3575" spans="1:3">
      <c r="A3575" s="77"/>
      <c r="B3575" s="78"/>
      <c r="C3575" s="78"/>
    </row>
    <row r="3576" spans="1:3">
      <c r="A3576" s="77"/>
      <c r="B3576" s="78"/>
      <c r="C3576" s="78"/>
    </row>
    <row r="3577" spans="1:3">
      <c r="A3577" s="77"/>
      <c r="B3577" s="78"/>
      <c r="C3577" s="78"/>
    </row>
    <row r="3578" spans="1:3">
      <c r="A3578" s="77"/>
      <c r="B3578" s="78"/>
      <c r="C3578" s="78"/>
    </row>
    <row r="3579" spans="1:3">
      <c r="A3579" s="77"/>
      <c r="B3579" s="78"/>
      <c r="C3579" s="78"/>
    </row>
    <row r="3580" spans="1:3">
      <c r="A3580" s="77"/>
      <c r="B3580" s="78"/>
      <c r="C3580" s="78"/>
    </row>
    <row r="3581" spans="1:3">
      <c r="A3581" s="77"/>
      <c r="B3581" s="78"/>
      <c r="C3581" s="78"/>
    </row>
    <row r="3582" spans="1:3">
      <c r="A3582" s="77"/>
      <c r="B3582" s="78"/>
      <c r="C3582" s="78"/>
    </row>
    <row r="3583" spans="1:3">
      <c r="A3583" s="77"/>
      <c r="B3583" s="78"/>
      <c r="C3583" s="78"/>
    </row>
    <row r="3584" spans="1:3">
      <c r="A3584" s="77"/>
      <c r="B3584" s="78"/>
      <c r="C3584" s="78"/>
    </row>
    <row r="3585" spans="1:3">
      <c r="A3585" s="77"/>
      <c r="B3585" s="78"/>
      <c r="C3585" s="78"/>
    </row>
    <row r="3586" spans="1:3">
      <c r="A3586" s="77"/>
      <c r="B3586" s="78"/>
      <c r="C3586" s="78"/>
    </row>
    <row r="3587" spans="1:3">
      <c r="A3587" s="77"/>
      <c r="B3587" s="78"/>
      <c r="C3587" s="78"/>
    </row>
    <row r="3588" spans="1:3">
      <c r="A3588" s="77"/>
      <c r="B3588" s="78"/>
      <c r="C3588" s="78"/>
    </row>
    <row r="3589" spans="1:3">
      <c r="A3589" s="77"/>
      <c r="B3589" s="78"/>
      <c r="C3589" s="78"/>
    </row>
    <row r="3590" spans="1:3">
      <c r="A3590" s="77"/>
      <c r="B3590" s="78"/>
      <c r="C3590" s="78"/>
    </row>
    <row r="3591" spans="1:3">
      <c r="A3591" s="77"/>
      <c r="B3591" s="78"/>
      <c r="C3591" s="78"/>
    </row>
    <row r="3592" spans="1:3">
      <c r="A3592" s="77"/>
      <c r="B3592" s="78"/>
      <c r="C3592" s="78"/>
    </row>
    <row r="3593" spans="1:3">
      <c r="A3593" s="77"/>
      <c r="B3593" s="78"/>
      <c r="C3593" s="78"/>
    </row>
    <row r="3594" spans="1:3">
      <c r="A3594" s="77"/>
      <c r="B3594" s="78"/>
      <c r="C3594" s="78"/>
    </row>
    <row r="3595" spans="1:3">
      <c r="A3595" s="77"/>
      <c r="B3595" s="78"/>
      <c r="C3595" s="78"/>
    </row>
    <row r="3596" spans="1:3">
      <c r="A3596" s="77"/>
      <c r="B3596" s="78"/>
      <c r="C3596" s="78"/>
    </row>
    <row r="3597" spans="1:3">
      <c r="A3597" s="77"/>
      <c r="B3597" s="78"/>
      <c r="C3597" s="78"/>
    </row>
    <row r="3598" spans="1:3">
      <c r="A3598" s="77"/>
      <c r="B3598" s="78"/>
      <c r="C3598" s="78"/>
    </row>
    <row r="3599" spans="1:3">
      <c r="A3599" s="77"/>
      <c r="B3599" s="78"/>
      <c r="C3599" s="78"/>
    </row>
    <row r="3600" spans="1:3">
      <c r="A3600" s="77"/>
      <c r="B3600" s="78"/>
      <c r="C3600" s="78"/>
    </row>
    <row r="3601" spans="1:3">
      <c r="A3601" s="77"/>
      <c r="B3601" s="78"/>
      <c r="C3601" s="78"/>
    </row>
    <row r="3602" spans="1:3">
      <c r="A3602" s="77"/>
      <c r="B3602" s="78"/>
      <c r="C3602" s="78"/>
    </row>
    <row r="3603" spans="1:3">
      <c r="A3603" s="77"/>
      <c r="B3603" s="78"/>
      <c r="C3603" s="78"/>
    </row>
    <row r="3604" spans="1:3">
      <c r="A3604" s="77"/>
      <c r="B3604" s="78"/>
      <c r="C3604" s="78"/>
    </row>
    <row r="3605" spans="1:3">
      <c r="A3605" s="77"/>
      <c r="B3605" s="78"/>
      <c r="C3605" s="78"/>
    </row>
    <row r="3606" spans="1:3">
      <c r="A3606" s="77"/>
      <c r="B3606" s="78"/>
      <c r="C3606" s="78"/>
    </row>
    <row r="3607" spans="1:3">
      <c r="A3607" s="77"/>
      <c r="B3607" s="78"/>
      <c r="C3607" s="78"/>
    </row>
    <row r="3608" spans="1:3">
      <c r="A3608" s="77"/>
      <c r="B3608" s="78"/>
      <c r="C3608" s="78"/>
    </row>
    <row r="3609" spans="1:3">
      <c r="A3609" s="77"/>
      <c r="B3609" s="78"/>
      <c r="C3609" s="78"/>
    </row>
    <row r="3610" spans="1:3">
      <c r="A3610" s="77"/>
      <c r="B3610" s="78"/>
      <c r="C3610" s="78"/>
    </row>
    <row r="3611" spans="1:3">
      <c r="A3611" s="77"/>
      <c r="B3611" s="78"/>
      <c r="C3611" s="78"/>
    </row>
    <row r="3612" spans="1:3">
      <c r="A3612" s="77"/>
      <c r="B3612" s="78"/>
      <c r="C3612" s="78"/>
    </row>
    <row r="3613" spans="1:3">
      <c r="A3613" s="77"/>
      <c r="B3613" s="78"/>
      <c r="C3613" s="78"/>
    </row>
    <row r="3614" spans="1:3">
      <c r="A3614" s="77"/>
      <c r="B3614" s="78"/>
      <c r="C3614" s="78"/>
    </row>
    <row r="3615" spans="1:3">
      <c r="A3615" s="79"/>
      <c r="B3615" s="78"/>
      <c r="C3615" s="79"/>
    </row>
    <row r="3616" spans="1:3">
      <c r="A3616" s="77"/>
      <c r="B3616" s="78"/>
      <c r="C3616" s="78"/>
    </row>
    <row r="3617" spans="1:3">
      <c r="A3617" s="77"/>
      <c r="B3617" s="78"/>
      <c r="C3617" s="78"/>
    </row>
    <row r="3618" spans="1:3">
      <c r="A3618" s="77"/>
      <c r="B3618" s="78"/>
      <c r="C3618" s="78"/>
    </row>
    <row r="3619" spans="1:3">
      <c r="A3619" s="77"/>
      <c r="B3619" s="78"/>
      <c r="C3619" s="78"/>
    </row>
    <row r="3620" spans="1:3">
      <c r="A3620" s="77"/>
      <c r="B3620" s="78"/>
      <c r="C3620" s="78"/>
    </row>
    <row r="3621" spans="1:3">
      <c r="A3621" s="77"/>
      <c r="B3621" s="78"/>
      <c r="C3621" s="78"/>
    </row>
    <row r="3622" spans="1:3">
      <c r="A3622" s="77"/>
      <c r="B3622" s="78"/>
      <c r="C3622" s="78"/>
    </row>
    <row r="3623" spans="1:3">
      <c r="A3623" s="77"/>
      <c r="B3623" s="78"/>
      <c r="C3623" s="78"/>
    </row>
    <row r="3624" spans="1:3">
      <c r="A3624" s="77"/>
      <c r="B3624" s="78"/>
      <c r="C3624" s="78"/>
    </row>
    <row r="3625" spans="1:3">
      <c r="A3625" s="77"/>
      <c r="B3625" s="78"/>
      <c r="C3625" s="78"/>
    </row>
    <row r="3626" spans="1:3">
      <c r="A3626" s="77"/>
      <c r="B3626" s="78"/>
      <c r="C3626" s="78"/>
    </row>
    <row r="3627" spans="1:3">
      <c r="A3627" s="77"/>
      <c r="B3627" s="78"/>
      <c r="C3627" s="78"/>
    </row>
    <row r="3628" spans="1:3">
      <c r="A3628" s="77"/>
      <c r="B3628" s="78"/>
      <c r="C3628" s="78"/>
    </row>
    <row r="3629" spans="1:3">
      <c r="A3629" s="77"/>
      <c r="B3629" s="78"/>
      <c r="C3629" s="78"/>
    </row>
    <row r="3630" spans="1:3">
      <c r="A3630" s="77"/>
      <c r="B3630" s="78"/>
      <c r="C3630" s="78"/>
    </row>
    <row r="3631" spans="1:3">
      <c r="A3631" s="77"/>
      <c r="B3631" s="78"/>
      <c r="C3631" s="78"/>
    </row>
    <row r="3632" spans="1:3">
      <c r="A3632" s="77"/>
      <c r="B3632" s="78"/>
      <c r="C3632" s="78"/>
    </row>
    <row r="3633" spans="1:3">
      <c r="A3633" s="77"/>
      <c r="B3633" s="78"/>
      <c r="C3633" s="78"/>
    </row>
    <row r="3634" spans="1:3">
      <c r="A3634" s="77"/>
      <c r="B3634" s="78"/>
      <c r="C3634" s="78"/>
    </row>
    <row r="3635" spans="1:3">
      <c r="A3635" s="77"/>
      <c r="B3635" s="78"/>
      <c r="C3635" s="78"/>
    </row>
    <row r="3636" spans="1:3">
      <c r="A3636" s="77"/>
      <c r="B3636" s="78"/>
      <c r="C3636" s="78"/>
    </row>
    <row r="3637" spans="1:3">
      <c r="A3637" s="77"/>
      <c r="B3637" s="78"/>
      <c r="C3637" s="78"/>
    </row>
    <row r="3638" spans="1:3">
      <c r="A3638" s="77"/>
      <c r="B3638" s="78"/>
      <c r="C3638" s="78"/>
    </row>
    <row r="3639" spans="1:3">
      <c r="A3639" s="77"/>
      <c r="B3639" s="78"/>
      <c r="C3639" s="78"/>
    </row>
    <row r="3640" spans="1:3">
      <c r="A3640" s="77"/>
      <c r="B3640" s="78"/>
      <c r="C3640" s="78"/>
    </row>
    <row r="3641" spans="1:3">
      <c r="A3641" s="77"/>
      <c r="B3641" s="78"/>
      <c r="C3641" s="78"/>
    </row>
    <row r="3642" spans="1:3">
      <c r="A3642" s="77"/>
      <c r="B3642" s="78"/>
      <c r="C3642" s="78"/>
    </row>
    <row r="3643" spans="1:3">
      <c r="A3643" s="79"/>
      <c r="B3643" s="78"/>
      <c r="C3643" s="79"/>
    </row>
    <row r="3644" spans="1:3">
      <c r="A3644" s="77"/>
      <c r="B3644" s="78"/>
      <c r="C3644" s="78"/>
    </row>
    <row r="3645" spans="1:3">
      <c r="A3645" s="77"/>
      <c r="B3645" s="78"/>
      <c r="C3645" s="78"/>
    </row>
    <row r="3646" spans="1:3">
      <c r="A3646" s="77"/>
      <c r="B3646" s="78"/>
      <c r="C3646" s="78"/>
    </row>
    <row r="3647" spans="1:3">
      <c r="A3647" s="79"/>
      <c r="B3647" s="78"/>
      <c r="C3647" s="79"/>
    </row>
    <row r="3648" spans="1:3">
      <c r="A3648" s="77"/>
      <c r="B3648" s="78"/>
      <c r="C3648" s="78"/>
    </row>
    <row r="3649" spans="1:3">
      <c r="A3649" s="77"/>
      <c r="B3649" s="78"/>
      <c r="C3649" s="78"/>
    </row>
    <row r="3650" spans="1:3">
      <c r="A3650" s="77"/>
      <c r="B3650" s="78"/>
      <c r="C3650" s="78"/>
    </row>
    <row r="3651" spans="1:3">
      <c r="A3651" s="77"/>
      <c r="B3651" s="78"/>
      <c r="C3651" s="78"/>
    </row>
    <row r="3652" spans="1:3">
      <c r="A3652" s="77"/>
      <c r="B3652" s="78"/>
      <c r="C3652" s="78"/>
    </row>
    <row r="3653" spans="1:3">
      <c r="A3653" s="77"/>
      <c r="B3653" s="78"/>
      <c r="C3653" s="78"/>
    </row>
    <row r="3654" spans="1:3">
      <c r="A3654" s="77"/>
      <c r="B3654" s="78"/>
      <c r="C3654" s="78"/>
    </row>
    <row r="3655" spans="1:3">
      <c r="A3655" s="77"/>
      <c r="B3655" s="78"/>
      <c r="C3655" s="78"/>
    </row>
    <row r="3656" spans="1:3">
      <c r="A3656" s="77"/>
      <c r="B3656" s="78"/>
      <c r="C3656" s="78"/>
    </row>
    <row r="3657" spans="1:3">
      <c r="A3657" s="77"/>
      <c r="B3657" s="78"/>
      <c r="C3657" s="78"/>
    </row>
    <row r="3658" spans="1:3">
      <c r="A3658" s="77"/>
      <c r="B3658" s="78"/>
      <c r="C3658" s="78"/>
    </row>
    <row r="3659" spans="1:3">
      <c r="A3659" s="77"/>
      <c r="B3659" s="78"/>
      <c r="C3659" s="78"/>
    </row>
    <row r="3660" spans="1:3">
      <c r="A3660" s="77"/>
      <c r="B3660" s="78"/>
      <c r="C3660" s="78"/>
    </row>
    <row r="3661" spans="1:3">
      <c r="A3661" s="77"/>
      <c r="B3661" s="78"/>
      <c r="C3661" s="78"/>
    </row>
    <row r="3662" spans="1:3">
      <c r="A3662" s="77"/>
      <c r="B3662" s="78"/>
      <c r="C3662" s="78"/>
    </row>
    <row r="3663" spans="1:3">
      <c r="A3663" s="77"/>
      <c r="B3663" s="78"/>
      <c r="C3663" s="78"/>
    </row>
    <row r="3664" spans="1:3">
      <c r="A3664" s="77"/>
      <c r="B3664" s="78"/>
      <c r="C3664" s="78"/>
    </row>
    <row r="3665" spans="1:3">
      <c r="A3665" s="77"/>
      <c r="B3665" s="78"/>
      <c r="C3665" s="78"/>
    </row>
    <row r="3666" spans="1:3">
      <c r="A3666" s="77"/>
      <c r="B3666" s="78"/>
      <c r="C3666" s="78"/>
    </row>
    <row r="3667" spans="1:3">
      <c r="A3667" s="77"/>
      <c r="B3667" s="78"/>
      <c r="C3667" s="78"/>
    </row>
    <row r="3668" spans="1:3">
      <c r="A3668" s="77"/>
      <c r="B3668" s="78"/>
      <c r="C3668" s="78"/>
    </row>
    <row r="3669" spans="1:3">
      <c r="A3669" s="77"/>
      <c r="B3669" s="78"/>
      <c r="C3669" s="78"/>
    </row>
    <row r="3670" spans="1:3">
      <c r="A3670" s="77"/>
      <c r="B3670" s="78"/>
      <c r="C3670" s="78"/>
    </row>
    <row r="3671" spans="1:3">
      <c r="A3671" s="77"/>
      <c r="B3671" s="78"/>
      <c r="C3671" s="78"/>
    </row>
    <row r="3672" spans="1:3">
      <c r="A3672" s="77"/>
      <c r="B3672" s="78"/>
      <c r="C3672" s="78"/>
    </row>
    <row r="3673" spans="1:3">
      <c r="A3673" s="77"/>
      <c r="B3673" s="78"/>
      <c r="C3673" s="78"/>
    </row>
    <row r="3674" spans="1:3">
      <c r="A3674" s="77"/>
      <c r="B3674" s="78"/>
      <c r="C3674" s="78"/>
    </row>
    <row r="3675" spans="1:3">
      <c r="A3675" s="77"/>
      <c r="B3675" s="78"/>
      <c r="C3675" s="78"/>
    </row>
    <row r="3676" spans="1:3">
      <c r="A3676" s="77"/>
      <c r="B3676" s="78"/>
      <c r="C3676" s="78"/>
    </row>
    <row r="3677" spans="1:3">
      <c r="A3677" s="77"/>
      <c r="B3677" s="78"/>
      <c r="C3677" s="78"/>
    </row>
    <row r="3678" spans="1:3">
      <c r="A3678" s="77"/>
      <c r="B3678" s="78"/>
      <c r="C3678" s="78"/>
    </row>
    <row r="3679" spans="1:3">
      <c r="A3679" s="77"/>
      <c r="B3679" s="78"/>
      <c r="C3679" s="78"/>
    </row>
    <row r="3680" spans="1:3">
      <c r="A3680" s="77"/>
      <c r="B3680" s="78"/>
      <c r="C3680" s="78"/>
    </row>
    <row r="3681" spans="1:3">
      <c r="A3681" s="77"/>
      <c r="B3681" s="78"/>
      <c r="C3681" s="78"/>
    </row>
    <row r="3682" spans="1:3">
      <c r="A3682" s="77"/>
      <c r="B3682" s="78"/>
      <c r="C3682" s="78"/>
    </row>
    <row r="3683" spans="1:3">
      <c r="A3683" s="77"/>
      <c r="B3683" s="78"/>
      <c r="C3683" s="78"/>
    </row>
    <row r="3684" spans="1:3">
      <c r="A3684" s="77"/>
      <c r="B3684" s="78"/>
      <c r="C3684" s="78"/>
    </row>
    <row r="3685" spans="1:3">
      <c r="A3685" s="77"/>
      <c r="B3685" s="78"/>
      <c r="C3685" s="78"/>
    </row>
    <row r="3686" spans="1:3">
      <c r="A3686" s="77"/>
      <c r="B3686" s="78"/>
      <c r="C3686" s="78"/>
    </row>
    <row r="3687" spans="1:3">
      <c r="A3687" s="77"/>
      <c r="B3687" s="78"/>
      <c r="C3687" s="78"/>
    </row>
    <row r="3688" spans="1:3">
      <c r="A3688" s="77"/>
      <c r="B3688" s="78"/>
      <c r="C3688" s="78"/>
    </row>
    <row r="3689" spans="1:3">
      <c r="A3689" s="77"/>
      <c r="B3689" s="78"/>
      <c r="C3689" s="78"/>
    </row>
    <row r="3690" spans="1:3">
      <c r="A3690" s="77"/>
      <c r="B3690" s="78"/>
      <c r="C3690" s="78"/>
    </row>
    <row r="3691" spans="1:3">
      <c r="A3691" s="77"/>
      <c r="B3691" s="78"/>
      <c r="C3691" s="78"/>
    </row>
    <row r="3692" spans="1:3">
      <c r="A3692" s="79"/>
      <c r="B3692" s="78"/>
      <c r="C3692" s="79"/>
    </row>
    <row r="3693" spans="1:3">
      <c r="A3693" s="79"/>
      <c r="B3693" s="78"/>
      <c r="C3693" s="79"/>
    </row>
    <row r="3694" spans="1:3">
      <c r="A3694" s="77"/>
      <c r="B3694" s="78"/>
      <c r="C3694" s="78"/>
    </row>
    <row r="3695" spans="1:3">
      <c r="A3695" s="77"/>
      <c r="B3695" s="78"/>
      <c r="C3695" s="78"/>
    </row>
    <row r="3696" spans="1:3">
      <c r="A3696" s="77"/>
      <c r="B3696" s="78"/>
      <c r="C3696" s="78"/>
    </row>
    <row r="3697" spans="1:3">
      <c r="A3697" s="77"/>
      <c r="B3697" s="78"/>
      <c r="C3697" s="78"/>
    </row>
    <row r="3698" spans="1:3">
      <c r="A3698" s="77"/>
      <c r="B3698" s="78"/>
      <c r="C3698" s="78"/>
    </row>
    <row r="3699" spans="1:3">
      <c r="A3699" s="77"/>
      <c r="B3699" s="78"/>
      <c r="C3699" s="78"/>
    </row>
    <row r="3700" spans="1:3">
      <c r="A3700" s="77"/>
      <c r="B3700" s="78"/>
      <c r="C3700" s="78"/>
    </row>
    <row r="3701" spans="1:3">
      <c r="A3701" s="77"/>
      <c r="B3701" s="78"/>
      <c r="C3701" s="78"/>
    </row>
    <row r="3702" spans="1:3">
      <c r="A3702" s="77"/>
      <c r="B3702" s="78"/>
      <c r="C3702" s="78"/>
    </row>
    <row r="3703" spans="1:3">
      <c r="A3703" s="77"/>
      <c r="B3703" s="78"/>
      <c r="C3703" s="78"/>
    </row>
    <row r="3704" spans="1:3">
      <c r="A3704" s="77"/>
      <c r="B3704" s="78"/>
      <c r="C3704" s="78"/>
    </row>
    <row r="3705" spans="1:3">
      <c r="A3705" s="77"/>
      <c r="B3705" s="78"/>
      <c r="C3705" s="78"/>
    </row>
    <row r="3706" spans="1:3">
      <c r="A3706" s="77"/>
      <c r="B3706" s="78"/>
      <c r="C3706" s="78"/>
    </row>
    <row r="3707" spans="1:3">
      <c r="A3707" s="77"/>
      <c r="B3707" s="78"/>
      <c r="C3707" s="78"/>
    </row>
    <row r="3708" spans="1:3">
      <c r="A3708" s="77"/>
      <c r="B3708" s="78"/>
      <c r="C3708" s="78"/>
    </row>
    <row r="3709" spans="1:3">
      <c r="A3709" s="77"/>
      <c r="B3709" s="78"/>
      <c r="C3709" s="78"/>
    </row>
    <row r="3710" spans="1:3">
      <c r="A3710" s="77"/>
      <c r="B3710" s="78"/>
      <c r="C3710" s="78"/>
    </row>
    <row r="3711" spans="1:3">
      <c r="A3711" s="77"/>
      <c r="B3711" s="78"/>
      <c r="C3711" s="78"/>
    </row>
    <row r="3712" spans="1:3">
      <c r="A3712" s="77"/>
      <c r="B3712" s="78"/>
      <c r="C3712" s="78"/>
    </row>
    <row r="3713" spans="1:3">
      <c r="A3713" s="77"/>
      <c r="B3713" s="78"/>
      <c r="C3713" s="78"/>
    </row>
    <row r="3714" spans="1:3">
      <c r="A3714" s="77"/>
      <c r="B3714" s="78"/>
      <c r="C3714" s="78"/>
    </row>
    <row r="3715" spans="1:3">
      <c r="A3715" s="77"/>
      <c r="B3715" s="78"/>
      <c r="C3715" s="78"/>
    </row>
    <row r="3716" spans="1:3">
      <c r="A3716" s="77"/>
      <c r="B3716" s="78"/>
      <c r="C3716" s="78"/>
    </row>
    <row r="3717" spans="1:3">
      <c r="A3717" s="77"/>
      <c r="B3717" s="78"/>
      <c r="C3717" s="78"/>
    </row>
    <row r="3718" spans="1:3">
      <c r="A3718" s="77"/>
      <c r="B3718" s="78"/>
      <c r="C3718" s="78"/>
    </row>
    <row r="3719" spans="1:3">
      <c r="A3719" s="77"/>
      <c r="B3719" s="78"/>
      <c r="C3719" s="78"/>
    </row>
    <row r="3720" spans="1:3">
      <c r="A3720" s="77"/>
      <c r="B3720" s="78"/>
      <c r="C3720" s="78"/>
    </row>
    <row r="3721" spans="1:3">
      <c r="A3721" s="77"/>
      <c r="B3721" s="78"/>
      <c r="C3721" s="78"/>
    </row>
    <row r="3722" spans="1:3">
      <c r="A3722" s="77"/>
      <c r="B3722" s="78"/>
      <c r="C3722" s="78"/>
    </row>
    <row r="3723" spans="1:3">
      <c r="A3723" s="77"/>
      <c r="B3723" s="78"/>
      <c r="C3723" s="78"/>
    </row>
    <row r="3724" spans="1:3">
      <c r="A3724" s="77"/>
      <c r="B3724" s="78"/>
      <c r="C3724" s="78"/>
    </row>
    <row r="3725" spans="1:3">
      <c r="A3725" s="77"/>
      <c r="B3725" s="78"/>
      <c r="C3725" s="78"/>
    </row>
    <row r="3726" spans="1:3">
      <c r="A3726" s="77"/>
      <c r="B3726" s="78"/>
      <c r="C3726" s="78"/>
    </row>
    <row r="3727" spans="1:3">
      <c r="A3727" s="77"/>
      <c r="B3727" s="78"/>
      <c r="C3727" s="78"/>
    </row>
    <row r="3728" spans="1:3">
      <c r="A3728" s="77"/>
      <c r="B3728" s="78"/>
      <c r="C3728" s="78"/>
    </row>
    <row r="3729" spans="1:3">
      <c r="A3729" s="77"/>
      <c r="B3729" s="78"/>
      <c r="C3729" s="78"/>
    </row>
    <row r="3730" spans="1:3">
      <c r="A3730" s="77"/>
      <c r="B3730" s="78"/>
      <c r="C3730" s="78"/>
    </row>
    <row r="3731" spans="1:3">
      <c r="A3731" s="77"/>
      <c r="B3731" s="78"/>
      <c r="C3731" s="78"/>
    </row>
    <row r="3732" spans="1:3">
      <c r="A3732" s="77"/>
      <c r="B3732" s="78"/>
      <c r="C3732" s="78"/>
    </row>
    <row r="3733" spans="1:3">
      <c r="A3733" s="77"/>
      <c r="B3733" s="78"/>
      <c r="C3733" s="78"/>
    </row>
    <row r="3734" spans="1:3">
      <c r="A3734" s="77"/>
      <c r="B3734" s="78"/>
      <c r="C3734" s="78"/>
    </row>
    <row r="3735" spans="1:3">
      <c r="A3735" s="77"/>
      <c r="B3735" s="78"/>
      <c r="C3735" s="78"/>
    </row>
    <row r="3736" spans="1:3">
      <c r="A3736" s="77"/>
      <c r="B3736" s="78"/>
      <c r="C3736" s="78"/>
    </row>
    <row r="3737" spans="1:3">
      <c r="A3737" s="79"/>
      <c r="B3737" s="78"/>
      <c r="C3737" s="79"/>
    </row>
    <row r="3738" spans="1:3">
      <c r="A3738" s="77"/>
      <c r="B3738" s="78"/>
      <c r="C3738" s="78"/>
    </row>
    <row r="3739" spans="1:3">
      <c r="A3739" s="77"/>
      <c r="B3739" s="78"/>
      <c r="C3739" s="78"/>
    </row>
    <row r="3740" spans="1:3">
      <c r="A3740" s="77"/>
      <c r="B3740" s="78"/>
      <c r="C3740" s="78"/>
    </row>
    <row r="3741" spans="1:3">
      <c r="A3741" s="77"/>
      <c r="B3741" s="78"/>
      <c r="C3741" s="78"/>
    </row>
    <row r="3742" spans="1:3">
      <c r="A3742" s="77"/>
      <c r="B3742" s="78"/>
      <c r="C3742" s="78"/>
    </row>
    <row r="3743" spans="1:3">
      <c r="A3743" s="77"/>
      <c r="B3743" s="78"/>
      <c r="C3743" s="78"/>
    </row>
    <row r="3744" spans="1:3">
      <c r="A3744" s="77"/>
      <c r="B3744" s="78"/>
      <c r="C3744" s="78"/>
    </row>
    <row r="3745" spans="1:3">
      <c r="A3745" s="77"/>
      <c r="B3745" s="78"/>
      <c r="C3745" s="78"/>
    </row>
    <row r="3746" spans="1:3">
      <c r="A3746" s="77"/>
      <c r="B3746" s="78"/>
      <c r="C3746" s="78"/>
    </row>
    <row r="3747" spans="1:3">
      <c r="A3747" s="77"/>
      <c r="B3747" s="78"/>
      <c r="C3747" s="78"/>
    </row>
    <row r="3748" spans="1:3">
      <c r="A3748" s="77"/>
      <c r="B3748" s="78"/>
      <c r="C3748" s="78"/>
    </row>
    <row r="3749" spans="1:3">
      <c r="A3749" s="79"/>
      <c r="B3749" s="78"/>
      <c r="C3749" s="79"/>
    </row>
    <row r="3750" spans="1:3">
      <c r="A3750" s="77"/>
      <c r="B3750" s="78"/>
      <c r="C3750" s="78"/>
    </row>
    <row r="3751" spans="1:3">
      <c r="A3751" s="77"/>
      <c r="B3751" s="78"/>
      <c r="C3751" s="78"/>
    </row>
    <row r="3752" spans="1:3">
      <c r="A3752" s="77"/>
      <c r="B3752" s="78"/>
      <c r="C3752" s="78"/>
    </row>
    <row r="3753" spans="1:3">
      <c r="A3753" s="77"/>
      <c r="B3753" s="78"/>
      <c r="C3753" s="78"/>
    </row>
    <row r="3754" spans="1:3">
      <c r="A3754" s="77"/>
      <c r="B3754" s="78"/>
      <c r="C3754" s="78"/>
    </row>
    <row r="3755" spans="1:3">
      <c r="A3755" s="77"/>
      <c r="B3755" s="78"/>
      <c r="C3755" s="78"/>
    </row>
    <row r="3756" spans="1:3">
      <c r="A3756" s="77"/>
      <c r="B3756" s="78"/>
      <c r="C3756" s="78"/>
    </row>
    <row r="3757" spans="1:3">
      <c r="A3757" s="77"/>
      <c r="B3757" s="78"/>
      <c r="C3757" s="78"/>
    </row>
    <row r="3758" spans="1:3">
      <c r="A3758" s="77"/>
      <c r="B3758" s="78"/>
      <c r="C3758" s="78"/>
    </row>
    <row r="3759" spans="1:3">
      <c r="A3759" s="77"/>
      <c r="B3759" s="78"/>
      <c r="C3759" s="78"/>
    </row>
    <row r="3760" spans="1:3">
      <c r="A3760" s="79"/>
      <c r="B3760" s="78"/>
      <c r="C3760" s="79"/>
    </row>
    <row r="3761" spans="1:3">
      <c r="A3761" s="77"/>
      <c r="B3761" s="78"/>
      <c r="C3761" s="78"/>
    </row>
    <row r="3762" spans="1:3">
      <c r="A3762" s="77"/>
      <c r="B3762" s="78"/>
      <c r="C3762" s="78"/>
    </row>
    <row r="3763" spans="1:3">
      <c r="A3763" s="77"/>
      <c r="B3763" s="78"/>
      <c r="C3763" s="78"/>
    </row>
    <row r="3764" spans="1:3">
      <c r="A3764" s="77"/>
      <c r="B3764" s="78"/>
      <c r="C3764" s="78"/>
    </row>
    <row r="3765" spans="1:3">
      <c r="A3765" s="77"/>
      <c r="B3765" s="78"/>
      <c r="C3765" s="78"/>
    </row>
    <row r="3766" spans="1:3">
      <c r="A3766" s="77"/>
      <c r="B3766" s="78"/>
      <c r="C3766" s="78"/>
    </row>
    <row r="3767" spans="1:3">
      <c r="A3767" s="77"/>
      <c r="B3767" s="78"/>
      <c r="C3767" s="78"/>
    </row>
    <row r="3768" spans="1:3">
      <c r="A3768" s="77"/>
      <c r="B3768" s="78"/>
      <c r="C3768" s="78"/>
    </row>
    <row r="3769" spans="1:3">
      <c r="A3769" s="77"/>
      <c r="B3769" s="78"/>
      <c r="C3769" s="78"/>
    </row>
    <row r="3770" spans="1:3">
      <c r="A3770" s="77"/>
      <c r="B3770" s="78"/>
      <c r="C3770" s="78"/>
    </row>
    <row r="3771" spans="1:3">
      <c r="A3771" s="77"/>
      <c r="B3771" s="78"/>
      <c r="C3771" s="78"/>
    </row>
    <row r="3772" spans="1:3">
      <c r="A3772" s="77"/>
      <c r="B3772" s="78"/>
      <c r="C3772" s="78"/>
    </row>
    <row r="3773" spans="1:3">
      <c r="A3773" s="77"/>
      <c r="B3773" s="78"/>
      <c r="C3773" s="78"/>
    </row>
    <row r="3774" spans="1:3">
      <c r="A3774" s="77"/>
      <c r="B3774" s="78"/>
      <c r="C3774" s="78"/>
    </row>
    <row r="3775" spans="1:3">
      <c r="A3775" s="77"/>
      <c r="B3775" s="78"/>
      <c r="C3775" s="78"/>
    </row>
    <row r="3776" spans="1:3">
      <c r="A3776" s="77"/>
      <c r="B3776" s="78"/>
      <c r="C3776" s="78"/>
    </row>
    <row r="3777" spans="1:3">
      <c r="A3777" s="77"/>
      <c r="B3777" s="78"/>
      <c r="C3777" s="78"/>
    </row>
    <row r="3778" spans="1:3">
      <c r="A3778" s="77"/>
      <c r="B3778" s="78"/>
      <c r="C3778" s="78"/>
    </row>
    <row r="3779" spans="1:3">
      <c r="A3779" s="77"/>
      <c r="B3779" s="78"/>
      <c r="C3779" s="78"/>
    </row>
    <row r="3780" spans="1:3">
      <c r="A3780" s="77"/>
      <c r="B3780" s="78"/>
      <c r="C3780" s="78"/>
    </row>
    <row r="3781" spans="1:3">
      <c r="A3781" s="79"/>
      <c r="B3781" s="78"/>
      <c r="C3781" s="79"/>
    </row>
    <row r="3782" spans="1:3">
      <c r="A3782" s="77"/>
      <c r="B3782" s="78"/>
      <c r="C3782" s="78"/>
    </row>
    <row r="3783" spans="1:3">
      <c r="A3783" s="77"/>
      <c r="B3783" s="78"/>
      <c r="C3783" s="78"/>
    </row>
    <row r="3784" spans="1:3">
      <c r="A3784" s="77"/>
      <c r="B3784" s="78"/>
      <c r="C3784" s="78"/>
    </row>
    <row r="3785" spans="1:3">
      <c r="A3785" s="77"/>
      <c r="B3785" s="78"/>
      <c r="C3785" s="78"/>
    </row>
    <row r="3786" spans="1:3">
      <c r="A3786" s="77"/>
      <c r="B3786" s="78"/>
      <c r="C3786" s="78"/>
    </row>
    <row r="3787" spans="1:3">
      <c r="A3787" s="77"/>
      <c r="B3787" s="78"/>
      <c r="C3787" s="78"/>
    </row>
    <row r="3788" spans="1:3">
      <c r="A3788" s="79"/>
      <c r="B3788" s="78"/>
      <c r="C3788" s="79"/>
    </row>
    <row r="3789" spans="1:3">
      <c r="A3789" s="77"/>
      <c r="B3789" s="78"/>
      <c r="C3789" s="78"/>
    </row>
    <row r="3790" spans="1:3">
      <c r="A3790" s="77"/>
      <c r="B3790" s="78"/>
      <c r="C3790" s="78"/>
    </row>
    <row r="3791" spans="1:3">
      <c r="A3791" s="77"/>
      <c r="B3791" s="78"/>
      <c r="C3791" s="78"/>
    </row>
    <row r="3792" spans="1:3">
      <c r="A3792" s="77"/>
      <c r="B3792" s="78"/>
      <c r="C3792" s="78"/>
    </row>
    <row r="3793" spans="1:3">
      <c r="A3793" s="77"/>
      <c r="B3793" s="78"/>
      <c r="C3793" s="78"/>
    </row>
    <row r="3794" spans="1:3">
      <c r="A3794" s="77"/>
      <c r="B3794" s="78"/>
      <c r="C3794" s="78"/>
    </row>
    <row r="3795" spans="1:3">
      <c r="A3795" s="77"/>
      <c r="B3795" s="78"/>
      <c r="C3795" s="78"/>
    </row>
    <row r="3796" spans="1:3">
      <c r="A3796" s="77"/>
      <c r="B3796" s="78"/>
      <c r="C3796" s="78"/>
    </row>
    <row r="3797" spans="1:3">
      <c r="A3797" s="77"/>
      <c r="B3797" s="78"/>
      <c r="C3797" s="78"/>
    </row>
    <row r="3798" spans="1:3">
      <c r="A3798" s="77"/>
      <c r="B3798" s="78"/>
      <c r="C3798" s="78"/>
    </row>
    <row r="3799" spans="1:3">
      <c r="A3799" s="77"/>
      <c r="B3799" s="78"/>
      <c r="C3799" s="78"/>
    </row>
    <row r="3800" spans="1:3">
      <c r="A3800" s="77"/>
      <c r="B3800" s="78"/>
      <c r="C3800" s="78"/>
    </row>
    <row r="3801" spans="1:3">
      <c r="A3801" s="77"/>
      <c r="B3801" s="78"/>
      <c r="C3801" s="78"/>
    </row>
    <row r="3802" spans="1:3">
      <c r="A3802" s="77"/>
      <c r="B3802" s="78"/>
      <c r="C3802" s="78"/>
    </row>
    <row r="3803" spans="1:3">
      <c r="A3803" s="77"/>
      <c r="B3803" s="78"/>
      <c r="C3803" s="78"/>
    </row>
    <row r="3804" spans="1:3">
      <c r="A3804" s="77"/>
      <c r="B3804" s="78"/>
      <c r="C3804" s="78"/>
    </row>
    <row r="3805" spans="1:3">
      <c r="A3805" s="77"/>
      <c r="B3805" s="78"/>
      <c r="C3805" s="78"/>
    </row>
    <row r="3806" spans="1:3">
      <c r="A3806" s="77"/>
      <c r="B3806" s="78"/>
      <c r="C3806" s="78"/>
    </row>
    <row r="3807" spans="1:3">
      <c r="A3807" s="77"/>
      <c r="B3807" s="78"/>
      <c r="C3807" s="78"/>
    </row>
    <row r="3808" spans="1:3">
      <c r="A3808" s="77"/>
      <c r="B3808" s="78"/>
      <c r="C3808" s="78"/>
    </row>
    <row r="3809" spans="1:3">
      <c r="A3809" s="77"/>
      <c r="B3809" s="78"/>
      <c r="C3809" s="78"/>
    </row>
    <row r="3810" spans="1:3">
      <c r="A3810" s="77"/>
      <c r="B3810" s="78"/>
      <c r="C3810" s="78"/>
    </row>
    <row r="3811" spans="1:3">
      <c r="A3811" s="77"/>
      <c r="B3811" s="78"/>
      <c r="C3811" s="78"/>
    </row>
    <row r="3812" spans="1:3">
      <c r="A3812" s="77"/>
      <c r="B3812" s="78"/>
      <c r="C3812" s="78"/>
    </row>
    <row r="3813" spans="1:3">
      <c r="A3813" s="77"/>
      <c r="B3813" s="78"/>
      <c r="C3813" s="78"/>
    </row>
    <row r="3814" spans="1:3">
      <c r="A3814" s="77"/>
      <c r="B3814" s="78"/>
      <c r="C3814" s="78"/>
    </row>
    <row r="3815" spans="1:3">
      <c r="A3815" s="77"/>
      <c r="B3815" s="78"/>
      <c r="C3815" s="78"/>
    </row>
    <row r="3816" spans="1:3">
      <c r="A3816" s="77"/>
      <c r="B3816" s="78"/>
      <c r="C3816" s="78"/>
    </row>
    <row r="3817" spans="1:3">
      <c r="A3817" s="77"/>
      <c r="B3817" s="78"/>
      <c r="C3817" s="78"/>
    </row>
    <row r="3818" spans="1:3">
      <c r="A3818" s="77"/>
      <c r="B3818" s="78"/>
      <c r="C3818" s="78"/>
    </row>
    <row r="3819" spans="1:3">
      <c r="A3819" s="77"/>
      <c r="B3819" s="78"/>
      <c r="C3819" s="78"/>
    </row>
    <row r="3820" spans="1:3">
      <c r="A3820" s="77"/>
      <c r="B3820" s="78"/>
      <c r="C3820" s="78"/>
    </row>
    <row r="3821" spans="1:3">
      <c r="A3821" s="77"/>
      <c r="B3821" s="78"/>
      <c r="C3821" s="78"/>
    </row>
    <row r="3822" spans="1:3">
      <c r="A3822" s="77"/>
      <c r="B3822" s="78"/>
      <c r="C3822" s="78"/>
    </row>
    <row r="3823" spans="1:3">
      <c r="A3823" s="77"/>
      <c r="B3823" s="78"/>
      <c r="C3823" s="78"/>
    </row>
    <row r="3824" spans="1:3">
      <c r="A3824" s="77"/>
      <c r="B3824" s="78"/>
      <c r="C3824" s="78"/>
    </row>
    <row r="3825" spans="1:3">
      <c r="A3825" s="77"/>
      <c r="B3825" s="78"/>
      <c r="C3825" s="78"/>
    </row>
    <row r="3826" spans="1:3">
      <c r="A3826" s="77"/>
      <c r="B3826" s="78"/>
      <c r="C3826" s="78"/>
    </row>
    <row r="3827" spans="1:3">
      <c r="A3827" s="79"/>
      <c r="B3827" s="78"/>
      <c r="C3827" s="79"/>
    </row>
    <row r="3828" spans="1:3">
      <c r="A3828" s="79"/>
      <c r="B3828" s="78"/>
      <c r="C3828" s="79"/>
    </row>
    <row r="3829" spans="1:3">
      <c r="A3829" s="79"/>
      <c r="B3829" s="78"/>
      <c r="C3829" s="79"/>
    </row>
    <row r="3830" spans="1:3">
      <c r="A3830" s="79"/>
      <c r="B3830" s="78"/>
      <c r="C3830" s="79"/>
    </row>
    <row r="3831" spans="1:3">
      <c r="A3831" s="79"/>
      <c r="B3831" s="78"/>
      <c r="C3831" s="79"/>
    </row>
    <row r="3832" spans="1:3">
      <c r="A3832" s="77"/>
      <c r="B3832" s="78"/>
      <c r="C3832" s="78"/>
    </row>
    <row r="3833" spans="1:3">
      <c r="A3833" s="77"/>
      <c r="B3833" s="78"/>
      <c r="C3833" s="78"/>
    </row>
    <row r="3834" spans="1:3">
      <c r="A3834" s="77"/>
      <c r="B3834" s="78"/>
      <c r="C3834" s="78"/>
    </row>
    <row r="3835" spans="1:3">
      <c r="A3835" s="77"/>
      <c r="B3835" s="78"/>
      <c r="C3835" s="78"/>
    </row>
    <row r="3836" spans="1:3">
      <c r="A3836" s="77"/>
      <c r="B3836" s="78"/>
      <c r="C3836" s="78"/>
    </row>
    <row r="3837" spans="1:3">
      <c r="A3837" s="79"/>
      <c r="B3837" s="78"/>
      <c r="C3837" s="79"/>
    </row>
    <row r="3838" spans="1:3">
      <c r="A3838" s="77"/>
      <c r="B3838" s="78"/>
      <c r="C3838" s="78"/>
    </row>
    <row r="3839" spans="1:3">
      <c r="A3839" s="77"/>
      <c r="B3839" s="78"/>
      <c r="C3839" s="78"/>
    </row>
    <row r="3840" spans="1:3">
      <c r="A3840" s="77"/>
      <c r="B3840" s="78"/>
      <c r="C3840" s="78"/>
    </row>
    <row r="3841" spans="1:3">
      <c r="A3841" s="79"/>
      <c r="B3841" s="78"/>
      <c r="C3841" s="79"/>
    </row>
    <row r="3842" spans="1:3">
      <c r="A3842" s="79"/>
      <c r="B3842" s="78"/>
      <c r="C3842" s="79"/>
    </row>
    <row r="3843" spans="1:3">
      <c r="A3843" s="77"/>
      <c r="B3843" s="78"/>
      <c r="C3843" s="78"/>
    </row>
    <row r="3844" spans="1:3">
      <c r="A3844" s="77"/>
      <c r="B3844" s="78"/>
      <c r="C3844" s="78"/>
    </row>
    <row r="3845" spans="1:3">
      <c r="A3845" s="77"/>
      <c r="B3845" s="78"/>
      <c r="C3845" s="78"/>
    </row>
    <row r="3846" spans="1:3">
      <c r="A3846" s="77"/>
      <c r="B3846" s="78"/>
      <c r="C3846" s="78"/>
    </row>
    <row r="3847" spans="1:3">
      <c r="A3847" s="77"/>
      <c r="B3847" s="78"/>
      <c r="C3847" s="78"/>
    </row>
    <row r="3848" spans="1:3">
      <c r="A3848" s="79"/>
      <c r="B3848" s="78"/>
      <c r="C3848" s="79"/>
    </row>
    <row r="3849" spans="1:3">
      <c r="A3849" s="77"/>
      <c r="B3849" s="78"/>
      <c r="C3849" s="78"/>
    </row>
    <row r="3850" spans="1:3">
      <c r="A3850" s="77"/>
      <c r="B3850" s="78"/>
      <c r="C3850" s="78"/>
    </row>
    <row r="3851" spans="1:3">
      <c r="A3851" s="79"/>
      <c r="B3851" s="78"/>
      <c r="C3851" s="79"/>
    </row>
    <row r="3852" spans="1:3">
      <c r="A3852" s="77"/>
      <c r="B3852" s="78"/>
      <c r="C3852" s="78"/>
    </row>
    <row r="3853" spans="1:3">
      <c r="A3853" s="77"/>
      <c r="B3853" s="78"/>
      <c r="C3853" s="78"/>
    </row>
    <row r="3854" spans="1:3">
      <c r="A3854" s="77"/>
      <c r="B3854" s="78"/>
      <c r="C3854" s="78"/>
    </row>
    <row r="3855" spans="1:3">
      <c r="A3855" s="77"/>
      <c r="B3855" s="78"/>
      <c r="C3855" s="78"/>
    </row>
    <row r="3856" spans="1:3">
      <c r="A3856" s="77"/>
      <c r="B3856" s="78"/>
      <c r="C3856" s="78"/>
    </row>
    <row r="3857" spans="1:3">
      <c r="A3857" s="77"/>
      <c r="B3857" s="78"/>
      <c r="C3857" s="78"/>
    </row>
    <row r="3858" spans="1:3">
      <c r="A3858" s="77"/>
      <c r="B3858" s="78"/>
      <c r="C3858" s="78"/>
    </row>
    <row r="3859" spans="1:3">
      <c r="A3859" s="77"/>
      <c r="B3859" s="78"/>
      <c r="C3859" s="78"/>
    </row>
    <row r="3860" spans="1:3">
      <c r="A3860" s="77"/>
      <c r="B3860" s="78"/>
      <c r="C3860" s="78"/>
    </row>
    <row r="3861" spans="1:3">
      <c r="A3861" s="77"/>
      <c r="B3861" s="78"/>
      <c r="C3861" s="78"/>
    </row>
    <row r="3862" spans="1:3">
      <c r="A3862" s="77"/>
      <c r="B3862" s="78"/>
      <c r="C3862" s="78"/>
    </row>
    <row r="3863" spans="1:3">
      <c r="A3863" s="77"/>
      <c r="B3863" s="78"/>
      <c r="C3863" s="78"/>
    </row>
    <row r="3864" spans="1:3">
      <c r="A3864" s="77"/>
      <c r="B3864" s="78"/>
      <c r="C3864" s="78"/>
    </row>
    <row r="3865" spans="1:3">
      <c r="A3865" s="77"/>
      <c r="B3865" s="78"/>
      <c r="C3865" s="78"/>
    </row>
    <row r="3866" spans="1:3">
      <c r="A3866" s="77"/>
      <c r="B3866" s="78"/>
      <c r="C3866" s="78"/>
    </row>
    <row r="3867" spans="1:3">
      <c r="A3867" s="77"/>
      <c r="B3867" s="78"/>
      <c r="C3867" s="78"/>
    </row>
    <row r="3868" spans="1:3">
      <c r="A3868" s="77"/>
      <c r="B3868" s="78"/>
      <c r="C3868" s="78"/>
    </row>
    <row r="3869" spans="1:3">
      <c r="A3869" s="77"/>
      <c r="B3869" s="78"/>
      <c r="C3869" s="78"/>
    </row>
    <row r="3870" spans="1:3">
      <c r="A3870" s="77"/>
      <c r="B3870" s="78"/>
      <c r="C3870" s="78"/>
    </row>
    <row r="3871" spans="1:3">
      <c r="A3871" s="77"/>
      <c r="B3871" s="78"/>
      <c r="C3871" s="78"/>
    </row>
    <row r="3872" spans="1:3">
      <c r="A3872" s="77"/>
      <c r="B3872" s="78"/>
      <c r="C3872" s="78"/>
    </row>
    <row r="3873" spans="1:3">
      <c r="A3873" s="77"/>
      <c r="B3873" s="78"/>
      <c r="C3873" s="78"/>
    </row>
    <row r="3874" spans="1:3">
      <c r="A3874" s="77"/>
      <c r="B3874" s="78"/>
      <c r="C3874" s="78"/>
    </row>
    <row r="3875" spans="1:3">
      <c r="A3875" s="77"/>
      <c r="B3875" s="78"/>
      <c r="C3875" s="78"/>
    </row>
    <row r="3876" spans="1:3">
      <c r="A3876" s="79"/>
      <c r="B3876" s="78"/>
      <c r="C3876" s="79"/>
    </row>
    <row r="3877" spans="1:3">
      <c r="A3877" s="79"/>
      <c r="B3877" s="78"/>
      <c r="C3877" s="79"/>
    </row>
    <row r="3878" spans="1:3">
      <c r="A3878" s="77"/>
      <c r="B3878" s="78"/>
      <c r="C3878" s="78"/>
    </row>
    <row r="3879" spans="1:3">
      <c r="A3879" s="77"/>
      <c r="B3879" s="78"/>
      <c r="C3879" s="78"/>
    </row>
    <row r="3880" spans="1:3">
      <c r="A3880" s="77"/>
      <c r="B3880" s="78"/>
      <c r="C3880" s="78"/>
    </row>
    <row r="3881" spans="1:3">
      <c r="A3881" s="77"/>
      <c r="B3881" s="78"/>
      <c r="C3881" s="78"/>
    </row>
    <row r="3882" spans="1:3">
      <c r="A3882" s="77"/>
      <c r="B3882" s="78"/>
      <c r="C3882" s="78"/>
    </row>
    <row r="3883" spans="1:3">
      <c r="A3883" s="77"/>
      <c r="B3883" s="78"/>
      <c r="C3883" s="78"/>
    </row>
    <row r="3884" spans="1:3">
      <c r="A3884" s="77"/>
      <c r="B3884" s="78"/>
      <c r="C3884" s="78"/>
    </row>
    <row r="3885" spans="1:3">
      <c r="A3885" s="79"/>
      <c r="B3885" s="78"/>
      <c r="C3885" s="79"/>
    </row>
    <row r="3886" spans="1:3">
      <c r="A3886" s="77"/>
      <c r="B3886" s="78"/>
      <c r="C3886" s="78"/>
    </row>
    <row r="3887" spans="1:3">
      <c r="A3887" s="77"/>
      <c r="B3887" s="78"/>
      <c r="C3887" s="78"/>
    </row>
    <row r="3888" spans="1:3">
      <c r="A3888" s="77"/>
      <c r="B3888" s="78"/>
      <c r="C3888" s="78"/>
    </row>
    <row r="3889" spans="1:3">
      <c r="A3889" s="77"/>
      <c r="B3889" s="78"/>
      <c r="C3889" s="78"/>
    </row>
    <row r="3890" spans="1:3">
      <c r="A3890" s="79"/>
      <c r="B3890" s="78"/>
      <c r="C3890" s="79"/>
    </row>
    <row r="3891" spans="1:3">
      <c r="A3891" s="79"/>
      <c r="B3891" s="78"/>
      <c r="C3891" s="79"/>
    </row>
    <row r="3892" spans="1:3">
      <c r="A3892" s="77"/>
      <c r="B3892" s="78"/>
      <c r="C3892" s="78"/>
    </row>
    <row r="3893" spans="1:3">
      <c r="A3893" s="77"/>
      <c r="B3893" s="78"/>
      <c r="C3893" s="78"/>
    </row>
    <row r="3894" spans="1:3">
      <c r="A3894" s="77"/>
      <c r="B3894" s="78"/>
      <c r="C3894" s="78"/>
    </row>
    <row r="3895" spans="1:3">
      <c r="A3895" s="77"/>
      <c r="B3895" s="78"/>
      <c r="C3895" s="78"/>
    </row>
    <row r="3896" spans="1:3">
      <c r="A3896" s="77"/>
      <c r="B3896" s="78"/>
      <c r="C3896" s="78"/>
    </row>
    <row r="3897" spans="1:3">
      <c r="A3897" s="77"/>
      <c r="B3897" s="78"/>
      <c r="C3897" s="78"/>
    </row>
    <row r="3898" spans="1:3">
      <c r="A3898" s="77"/>
      <c r="B3898" s="78"/>
      <c r="C3898" s="78"/>
    </row>
    <row r="3899" spans="1:3">
      <c r="A3899" s="77"/>
      <c r="B3899" s="78"/>
      <c r="C3899" s="78"/>
    </row>
    <row r="3900" spans="1:3">
      <c r="A3900" s="77"/>
      <c r="B3900" s="78"/>
      <c r="C3900" s="78"/>
    </row>
    <row r="3901" spans="1:3">
      <c r="A3901" s="77"/>
      <c r="B3901" s="78"/>
      <c r="C3901" s="78"/>
    </row>
    <row r="3902" spans="1:3">
      <c r="A3902" s="77"/>
      <c r="B3902" s="78"/>
      <c r="C3902" s="78"/>
    </row>
    <row r="3903" spans="1:3">
      <c r="A3903" s="77"/>
      <c r="B3903" s="78"/>
      <c r="C3903" s="78"/>
    </row>
    <row r="3904" spans="1:3">
      <c r="A3904" s="77"/>
      <c r="B3904" s="78"/>
      <c r="C3904" s="78"/>
    </row>
    <row r="3905" spans="1:3">
      <c r="A3905" s="77"/>
      <c r="B3905" s="78"/>
      <c r="C3905" s="78"/>
    </row>
    <row r="3906" spans="1:3">
      <c r="A3906" s="77"/>
      <c r="B3906" s="78"/>
      <c r="C3906" s="78"/>
    </row>
    <row r="3907" spans="1:3">
      <c r="A3907" s="77"/>
      <c r="B3907" s="78"/>
      <c r="C3907" s="78"/>
    </row>
    <row r="3908" spans="1:3">
      <c r="A3908" s="77"/>
      <c r="B3908" s="78"/>
      <c r="C3908" s="78"/>
    </row>
    <row r="3909" spans="1:3">
      <c r="A3909" s="77"/>
      <c r="B3909" s="78"/>
      <c r="C3909" s="78"/>
    </row>
    <row r="3910" spans="1:3">
      <c r="A3910" s="77"/>
      <c r="B3910" s="78"/>
      <c r="C3910" s="78"/>
    </row>
    <row r="3911" spans="1:3">
      <c r="A3911" s="77"/>
      <c r="B3911" s="78"/>
      <c r="C3911" s="78"/>
    </row>
    <row r="3912" spans="1:3">
      <c r="A3912" s="77"/>
      <c r="B3912" s="78"/>
      <c r="C3912" s="78"/>
    </row>
    <row r="3913" spans="1:3">
      <c r="A3913" s="77"/>
      <c r="B3913" s="78"/>
      <c r="C3913" s="78"/>
    </row>
    <row r="3914" spans="1:3">
      <c r="A3914" s="77"/>
      <c r="B3914" s="78"/>
      <c r="C3914" s="78"/>
    </row>
    <row r="3915" spans="1:3">
      <c r="A3915" s="77"/>
      <c r="B3915" s="78"/>
      <c r="C3915" s="78"/>
    </row>
    <row r="3916" spans="1:3">
      <c r="A3916" s="77"/>
      <c r="B3916" s="78"/>
      <c r="C3916" s="78"/>
    </row>
    <row r="3917" spans="1:3">
      <c r="A3917" s="77"/>
      <c r="B3917" s="78"/>
      <c r="C3917" s="78"/>
    </row>
    <row r="3918" spans="1:3">
      <c r="A3918" s="77"/>
      <c r="B3918" s="78"/>
      <c r="C3918" s="78"/>
    </row>
    <row r="3919" spans="1:3">
      <c r="A3919" s="77"/>
      <c r="B3919" s="78"/>
      <c r="C3919" s="78"/>
    </row>
    <row r="3920" spans="1:3">
      <c r="A3920" s="77"/>
      <c r="B3920" s="78"/>
      <c r="C3920" s="78"/>
    </row>
    <row r="3921" spans="1:3">
      <c r="A3921" s="77"/>
      <c r="B3921" s="78"/>
      <c r="C3921" s="78"/>
    </row>
    <row r="3922" spans="1:3">
      <c r="A3922" s="77"/>
      <c r="B3922" s="78"/>
      <c r="C3922" s="78"/>
    </row>
    <row r="3923" spans="1:3">
      <c r="A3923" s="77"/>
      <c r="B3923" s="78"/>
      <c r="C3923" s="78"/>
    </row>
    <row r="3924" spans="1:3">
      <c r="A3924" s="77"/>
      <c r="B3924" s="78"/>
      <c r="C3924" s="78"/>
    </row>
    <row r="3925" spans="1:3">
      <c r="A3925" s="77"/>
      <c r="B3925" s="78"/>
      <c r="C3925" s="78"/>
    </row>
    <row r="3926" spans="1:3">
      <c r="A3926" s="77"/>
      <c r="B3926" s="78"/>
      <c r="C3926" s="78"/>
    </row>
    <row r="3927" spans="1:3">
      <c r="A3927" s="77"/>
      <c r="B3927" s="78"/>
      <c r="C3927" s="78"/>
    </row>
    <row r="3928" spans="1:3">
      <c r="A3928" s="77"/>
      <c r="B3928" s="78"/>
      <c r="C3928" s="78"/>
    </row>
    <row r="3929" spans="1:3">
      <c r="A3929" s="77"/>
      <c r="B3929" s="78"/>
      <c r="C3929" s="78"/>
    </row>
    <row r="3930" spans="1:3">
      <c r="A3930" s="77"/>
      <c r="B3930" s="78"/>
      <c r="C3930" s="78"/>
    </row>
    <row r="3931" spans="1:3">
      <c r="A3931" s="77"/>
      <c r="B3931" s="78"/>
      <c r="C3931" s="78"/>
    </row>
    <row r="3932" spans="1:3">
      <c r="A3932" s="77"/>
      <c r="B3932" s="78"/>
      <c r="C3932" s="78"/>
    </row>
    <row r="3933" spans="1:3">
      <c r="A3933" s="77"/>
      <c r="B3933" s="78"/>
      <c r="C3933" s="78"/>
    </row>
    <row r="3934" spans="1:3">
      <c r="A3934" s="77"/>
      <c r="B3934" s="78"/>
      <c r="C3934" s="78"/>
    </row>
    <row r="3935" spans="1:3">
      <c r="A3935" s="77"/>
      <c r="B3935" s="78"/>
      <c r="C3935" s="78"/>
    </row>
    <row r="3936" spans="1:3">
      <c r="A3936" s="77"/>
      <c r="B3936" s="78"/>
      <c r="C3936" s="78"/>
    </row>
    <row r="3937" spans="1:3">
      <c r="A3937" s="77"/>
      <c r="B3937" s="78"/>
      <c r="C3937" s="78"/>
    </row>
    <row r="3938" spans="1:3">
      <c r="A3938" s="77"/>
      <c r="B3938" s="78"/>
      <c r="C3938" s="78"/>
    </row>
    <row r="3939" spans="1:3">
      <c r="A3939" s="77"/>
      <c r="B3939" s="78"/>
      <c r="C3939" s="78"/>
    </row>
    <row r="3940" spans="1:3">
      <c r="A3940" s="77"/>
      <c r="B3940" s="78"/>
      <c r="C3940" s="78"/>
    </row>
    <row r="3941" spans="1:3">
      <c r="A3941" s="77"/>
      <c r="B3941" s="78"/>
      <c r="C3941" s="78"/>
    </row>
    <row r="3942" spans="1:3">
      <c r="A3942" s="77"/>
      <c r="B3942" s="78"/>
      <c r="C3942" s="78"/>
    </row>
    <row r="3943" spans="1:3">
      <c r="A3943" s="77"/>
      <c r="B3943" s="78"/>
      <c r="C3943" s="78"/>
    </row>
    <row r="3944" spans="1:3">
      <c r="A3944" s="77"/>
      <c r="B3944" s="78"/>
      <c r="C3944" s="78"/>
    </row>
    <row r="3945" spans="1:3">
      <c r="A3945" s="77"/>
      <c r="B3945" s="78"/>
      <c r="C3945" s="78"/>
    </row>
    <row r="3946" spans="1:3">
      <c r="A3946" s="77"/>
      <c r="B3946" s="78"/>
      <c r="C3946" s="78"/>
    </row>
    <row r="3947" spans="1:3">
      <c r="A3947" s="77"/>
      <c r="B3947" s="78"/>
      <c r="C3947" s="78"/>
    </row>
    <row r="3948" spans="1:3">
      <c r="A3948" s="77"/>
      <c r="B3948" s="78"/>
      <c r="C3948" s="78"/>
    </row>
    <row r="3949" spans="1:3">
      <c r="A3949" s="77"/>
      <c r="B3949" s="78"/>
      <c r="C3949" s="78"/>
    </row>
    <row r="3950" spans="1:3">
      <c r="A3950" s="77"/>
      <c r="B3950" s="78"/>
      <c r="C3950" s="78"/>
    </row>
    <row r="3951" spans="1:3">
      <c r="A3951" s="77"/>
      <c r="B3951" s="78"/>
      <c r="C3951" s="78"/>
    </row>
    <row r="3952" spans="1:3">
      <c r="A3952" s="77"/>
      <c r="B3952" s="78"/>
      <c r="C3952" s="78"/>
    </row>
    <row r="3953" spans="1:3">
      <c r="A3953" s="77"/>
      <c r="B3953" s="78"/>
      <c r="C3953" s="78"/>
    </row>
    <row r="3954" spans="1:3">
      <c r="A3954" s="77"/>
      <c r="B3954" s="78"/>
      <c r="C3954" s="78"/>
    </row>
    <row r="3955" spans="1:3">
      <c r="A3955" s="77"/>
      <c r="B3955" s="78"/>
      <c r="C3955" s="78"/>
    </row>
    <row r="3956" spans="1:3">
      <c r="A3956" s="77"/>
      <c r="B3956" s="78"/>
      <c r="C3956" s="78"/>
    </row>
    <row r="3957" spans="1:3">
      <c r="A3957" s="77"/>
      <c r="B3957" s="78"/>
      <c r="C3957" s="78"/>
    </row>
    <row r="3958" spans="1:3">
      <c r="A3958" s="77"/>
      <c r="B3958" s="78"/>
      <c r="C3958" s="78"/>
    </row>
    <row r="3959" spans="1:3">
      <c r="A3959" s="79"/>
      <c r="B3959" s="78"/>
      <c r="C3959" s="79"/>
    </row>
    <row r="3960" spans="1:3">
      <c r="A3960" s="77"/>
      <c r="B3960" s="78"/>
      <c r="C3960" s="78"/>
    </row>
    <row r="3961" spans="1:3">
      <c r="A3961" s="77"/>
      <c r="B3961" s="78"/>
      <c r="C3961" s="78"/>
    </row>
    <row r="3962" spans="1:3">
      <c r="A3962" s="77"/>
      <c r="B3962" s="78"/>
      <c r="C3962" s="78"/>
    </row>
    <row r="3963" spans="1:3">
      <c r="A3963" s="77"/>
      <c r="B3963" s="78"/>
      <c r="C3963" s="78"/>
    </row>
    <row r="3964" spans="1:3">
      <c r="A3964" s="77"/>
      <c r="B3964" s="78"/>
      <c r="C3964" s="78"/>
    </row>
    <row r="3965" spans="1:3">
      <c r="A3965" s="77"/>
      <c r="B3965" s="78"/>
      <c r="C3965" s="78"/>
    </row>
    <row r="3966" spans="1:3">
      <c r="A3966" s="79"/>
      <c r="B3966" s="78"/>
      <c r="C3966" s="79"/>
    </row>
    <row r="3967" spans="1:3">
      <c r="A3967" s="79"/>
      <c r="B3967" s="78"/>
      <c r="C3967" s="79"/>
    </row>
    <row r="3968" spans="1:3">
      <c r="A3968" s="79"/>
      <c r="B3968" s="78"/>
      <c r="C3968" s="79"/>
    </row>
    <row r="3969" spans="1:3">
      <c r="A3969" s="79"/>
      <c r="B3969" s="78"/>
      <c r="C3969" s="79"/>
    </row>
    <row r="3970" spans="1:3">
      <c r="A3970" s="79"/>
      <c r="B3970" s="78"/>
      <c r="C3970" s="79"/>
    </row>
    <row r="3971" spans="1:3">
      <c r="A3971" s="77"/>
      <c r="B3971" s="78"/>
      <c r="C3971" s="78"/>
    </row>
    <row r="3972" spans="1:3">
      <c r="A3972" s="77"/>
      <c r="B3972" s="78"/>
      <c r="C3972" s="78"/>
    </row>
    <row r="3973" spans="1:3">
      <c r="A3973" s="77"/>
      <c r="B3973" s="78"/>
      <c r="C3973" s="78"/>
    </row>
    <row r="3974" spans="1:3">
      <c r="A3974" s="79"/>
      <c r="B3974" s="78"/>
      <c r="C3974" s="79"/>
    </row>
    <row r="3975" spans="1:3">
      <c r="A3975" s="77"/>
      <c r="B3975" s="78"/>
      <c r="C3975" s="78"/>
    </row>
    <row r="3976" spans="1:3">
      <c r="A3976" s="77"/>
      <c r="B3976" s="78"/>
      <c r="C3976" s="78"/>
    </row>
    <row r="3977" spans="1:3">
      <c r="A3977" s="77"/>
      <c r="B3977" s="78"/>
      <c r="C3977" s="78"/>
    </row>
    <row r="3978" spans="1:3">
      <c r="A3978" s="77"/>
      <c r="B3978" s="78"/>
      <c r="C3978" s="78"/>
    </row>
    <row r="3979" spans="1:3">
      <c r="A3979" s="77"/>
      <c r="B3979" s="78"/>
      <c r="C3979" s="78"/>
    </row>
    <row r="3980" spans="1:3">
      <c r="A3980" s="77"/>
      <c r="B3980" s="78"/>
      <c r="C3980" s="78"/>
    </row>
    <row r="3981" spans="1:3">
      <c r="A3981" s="77"/>
      <c r="B3981" s="78"/>
      <c r="C3981" s="78"/>
    </row>
    <row r="3982" spans="1:3">
      <c r="A3982" s="77"/>
      <c r="B3982" s="78"/>
      <c r="C3982" s="78"/>
    </row>
    <row r="3983" spans="1:3">
      <c r="A3983" s="77"/>
      <c r="B3983" s="78"/>
      <c r="C3983" s="78"/>
    </row>
    <row r="3984" spans="1:3">
      <c r="A3984" s="77"/>
      <c r="B3984" s="78"/>
      <c r="C3984" s="78"/>
    </row>
    <row r="3985" spans="1:3">
      <c r="A3985" s="77"/>
      <c r="B3985" s="78"/>
      <c r="C3985" s="78"/>
    </row>
    <row r="3986" spans="1:3">
      <c r="A3986" s="77"/>
      <c r="B3986" s="78"/>
      <c r="C3986" s="78"/>
    </row>
    <row r="3987" spans="1:3">
      <c r="A3987" s="77"/>
      <c r="B3987" s="78"/>
      <c r="C3987" s="78"/>
    </row>
    <row r="3988" spans="1:3">
      <c r="A3988" s="77"/>
      <c r="B3988" s="78"/>
      <c r="C3988" s="78"/>
    </row>
    <row r="3989" spans="1:3">
      <c r="A3989" s="77"/>
      <c r="B3989" s="78"/>
      <c r="C3989" s="78"/>
    </row>
    <row r="3990" spans="1:3">
      <c r="A3990" s="77"/>
      <c r="B3990" s="78"/>
      <c r="C3990" s="78"/>
    </row>
    <row r="3991" spans="1:3">
      <c r="A3991" s="77"/>
      <c r="B3991" s="78"/>
      <c r="C3991" s="78"/>
    </row>
    <row r="3992" spans="1:3">
      <c r="A3992" s="77"/>
      <c r="B3992" s="78"/>
      <c r="C3992" s="78"/>
    </row>
    <row r="3993" spans="1:3">
      <c r="A3993" s="77"/>
      <c r="B3993" s="78"/>
      <c r="C3993" s="78"/>
    </row>
    <row r="3994" spans="1:3">
      <c r="A3994" s="77"/>
      <c r="B3994" s="78"/>
      <c r="C3994" s="78"/>
    </row>
    <row r="3995" spans="1:3">
      <c r="A3995" s="79"/>
      <c r="B3995" s="78"/>
      <c r="C3995" s="79"/>
    </row>
    <row r="3996" spans="1:3">
      <c r="A3996" s="77"/>
      <c r="B3996" s="78"/>
      <c r="C3996" s="78"/>
    </row>
    <row r="3997" spans="1:3">
      <c r="A3997" s="77"/>
      <c r="B3997" s="78"/>
      <c r="C3997" s="78"/>
    </row>
    <row r="3998" spans="1:3">
      <c r="A3998" s="77"/>
      <c r="B3998" s="78"/>
      <c r="C3998" s="78"/>
    </row>
    <row r="3999" spans="1:3">
      <c r="A3999" s="77"/>
      <c r="B3999" s="78"/>
      <c r="C3999" s="78"/>
    </row>
    <row r="4000" spans="1:3">
      <c r="A4000" s="77"/>
      <c r="B4000" s="78"/>
      <c r="C4000" s="78"/>
    </row>
    <row r="4001" spans="1:3">
      <c r="A4001" s="77"/>
      <c r="B4001" s="78"/>
      <c r="C4001" s="78"/>
    </row>
    <row r="4002" spans="1:3">
      <c r="A4002" s="77"/>
      <c r="B4002" s="78"/>
      <c r="C4002" s="78"/>
    </row>
    <row r="4003" spans="1:3">
      <c r="A4003" s="77"/>
      <c r="B4003" s="78"/>
      <c r="C4003" s="78"/>
    </row>
    <row r="4004" spans="1:3">
      <c r="A4004" s="77"/>
      <c r="B4004" s="78"/>
      <c r="C4004" s="78"/>
    </row>
    <row r="4005" spans="1:3">
      <c r="A4005" s="77"/>
      <c r="B4005" s="78"/>
      <c r="C4005" s="78"/>
    </row>
    <row r="4006" spans="1:3">
      <c r="A4006" s="77"/>
      <c r="B4006" s="78"/>
      <c r="C4006" s="78"/>
    </row>
    <row r="4007" spans="1:3">
      <c r="A4007" s="77"/>
      <c r="B4007" s="78"/>
      <c r="C4007" s="78"/>
    </row>
    <row r="4008" spans="1:3">
      <c r="A4008" s="77"/>
      <c r="B4008" s="78"/>
      <c r="C4008" s="78"/>
    </row>
    <row r="4009" spans="1:3">
      <c r="A4009" s="77"/>
      <c r="B4009" s="78"/>
      <c r="C4009" s="78"/>
    </row>
    <row r="4010" spans="1:3">
      <c r="A4010" s="77"/>
      <c r="B4010" s="78"/>
      <c r="C4010" s="78"/>
    </row>
    <row r="4011" spans="1:3">
      <c r="A4011" s="77"/>
      <c r="B4011" s="78"/>
      <c r="C4011" s="78"/>
    </row>
    <row r="4012" spans="1:3">
      <c r="A4012" s="77"/>
      <c r="B4012" s="78"/>
      <c r="C4012" s="78"/>
    </row>
    <row r="4013" spans="1:3">
      <c r="A4013" s="77"/>
      <c r="B4013" s="78"/>
      <c r="C4013" s="78"/>
    </row>
    <row r="4014" spans="1:3">
      <c r="A4014" s="77"/>
      <c r="B4014" s="78"/>
      <c r="C4014" s="78"/>
    </row>
    <row r="4015" spans="1:3">
      <c r="A4015" s="77"/>
      <c r="B4015" s="78"/>
      <c r="C4015" s="78"/>
    </row>
    <row r="4016" spans="1:3">
      <c r="A4016" s="77"/>
      <c r="B4016" s="78"/>
      <c r="C4016" s="78"/>
    </row>
    <row r="4017" spans="1:3">
      <c r="A4017" s="77"/>
      <c r="B4017" s="78"/>
      <c r="C4017" s="78"/>
    </row>
    <row r="4018" spans="1:3">
      <c r="A4018" s="77"/>
      <c r="B4018" s="78"/>
      <c r="C4018" s="78"/>
    </row>
    <row r="4019" spans="1:3">
      <c r="A4019" s="77"/>
      <c r="B4019" s="78"/>
      <c r="C4019" s="78"/>
    </row>
    <row r="4020" spans="1:3">
      <c r="A4020" s="77"/>
      <c r="B4020" s="78"/>
      <c r="C4020" s="78"/>
    </row>
    <row r="4021" spans="1:3">
      <c r="A4021" s="77"/>
      <c r="B4021" s="78"/>
      <c r="C4021" s="78"/>
    </row>
    <row r="4022" spans="1:3">
      <c r="A4022" s="77"/>
      <c r="B4022" s="78"/>
      <c r="C4022" s="78"/>
    </row>
    <row r="4023" spans="1:3">
      <c r="A4023" s="77"/>
      <c r="B4023" s="78"/>
      <c r="C4023" s="78"/>
    </row>
    <row r="4024" spans="1:3">
      <c r="A4024" s="77"/>
      <c r="B4024" s="78"/>
      <c r="C4024" s="78"/>
    </row>
    <row r="4025" spans="1:3">
      <c r="A4025" s="77"/>
      <c r="B4025" s="78"/>
      <c r="C4025" s="78"/>
    </row>
    <row r="4026" spans="1:3">
      <c r="A4026" s="77"/>
      <c r="B4026" s="78"/>
      <c r="C4026" s="78"/>
    </row>
    <row r="4027" spans="1:3">
      <c r="A4027" s="77"/>
      <c r="B4027" s="78"/>
      <c r="C4027" s="78"/>
    </row>
    <row r="4028" spans="1:3">
      <c r="A4028" s="77"/>
      <c r="B4028" s="78"/>
      <c r="C4028" s="78"/>
    </row>
    <row r="4029" spans="1:3">
      <c r="A4029" s="77"/>
      <c r="B4029" s="78"/>
      <c r="C4029" s="78"/>
    </row>
    <row r="4030" spans="1:3">
      <c r="A4030" s="77"/>
      <c r="B4030" s="78"/>
      <c r="C4030" s="78"/>
    </row>
    <row r="4031" spans="1:3">
      <c r="A4031" s="77"/>
      <c r="B4031" s="78"/>
      <c r="C4031" s="78"/>
    </row>
    <row r="4032" spans="1:3">
      <c r="A4032" s="77"/>
      <c r="B4032" s="78"/>
      <c r="C4032" s="78"/>
    </row>
    <row r="4033" spans="1:3">
      <c r="A4033" s="77"/>
      <c r="B4033" s="78"/>
      <c r="C4033" s="78"/>
    </row>
    <row r="4034" spans="1:3">
      <c r="A4034" s="77"/>
      <c r="B4034" s="78"/>
      <c r="C4034" s="78"/>
    </row>
    <row r="4035" spans="1:3">
      <c r="A4035" s="77"/>
      <c r="B4035" s="78"/>
      <c r="C4035" s="78"/>
    </row>
    <row r="4036" spans="1:3">
      <c r="A4036" s="77"/>
      <c r="B4036" s="78"/>
      <c r="C4036" s="78"/>
    </row>
    <row r="4037" spans="1:3">
      <c r="A4037" s="77"/>
      <c r="B4037" s="78"/>
      <c r="C4037" s="78"/>
    </row>
    <row r="4038" spans="1:3">
      <c r="A4038" s="77"/>
      <c r="B4038" s="78"/>
      <c r="C4038" s="78"/>
    </row>
    <row r="4039" spans="1:3">
      <c r="A4039" s="77"/>
      <c r="B4039" s="78"/>
      <c r="C4039" s="78"/>
    </row>
    <row r="4040" spans="1:3">
      <c r="A4040" s="77"/>
      <c r="B4040" s="78"/>
      <c r="C4040" s="78"/>
    </row>
    <row r="4041" spans="1:3">
      <c r="A4041" s="77"/>
      <c r="B4041" s="78"/>
      <c r="C4041" s="78"/>
    </row>
    <row r="4042" spans="1:3">
      <c r="A4042" s="77"/>
      <c r="B4042" s="78"/>
      <c r="C4042" s="78"/>
    </row>
    <row r="4043" spans="1:3">
      <c r="A4043" s="77"/>
      <c r="B4043" s="78"/>
      <c r="C4043" s="78"/>
    </row>
    <row r="4044" spans="1:3">
      <c r="A4044" s="77"/>
      <c r="B4044" s="78"/>
      <c r="C4044" s="78"/>
    </row>
    <row r="4045" spans="1:3">
      <c r="A4045" s="77"/>
      <c r="B4045" s="78"/>
      <c r="C4045" s="78"/>
    </row>
    <row r="4046" spans="1:3">
      <c r="A4046" s="77"/>
      <c r="B4046" s="78"/>
      <c r="C4046" s="78"/>
    </row>
    <row r="4047" spans="1:3">
      <c r="A4047" s="77"/>
      <c r="B4047" s="78"/>
      <c r="C4047" s="78"/>
    </row>
    <row r="4048" spans="1:3">
      <c r="A4048" s="77"/>
      <c r="B4048" s="78"/>
      <c r="C4048" s="78"/>
    </row>
    <row r="4049" spans="1:3">
      <c r="A4049" s="77"/>
      <c r="B4049" s="78"/>
      <c r="C4049" s="78"/>
    </row>
    <row r="4050" spans="1:3">
      <c r="A4050" s="77"/>
      <c r="B4050" s="78"/>
      <c r="C4050" s="78"/>
    </row>
    <row r="4051" spans="1:3">
      <c r="A4051" s="77"/>
      <c r="B4051" s="78"/>
      <c r="C4051" s="78"/>
    </row>
    <row r="4052" spans="1:3">
      <c r="A4052" s="77"/>
      <c r="B4052" s="78"/>
      <c r="C4052" s="78"/>
    </row>
    <row r="4053" spans="1:3">
      <c r="A4053" s="77"/>
      <c r="B4053" s="78"/>
      <c r="C4053" s="78"/>
    </row>
    <row r="4054" spans="1:3">
      <c r="A4054" s="77"/>
      <c r="B4054" s="78"/>
      <c r="C4054" s="78"/>
    </row>
    <row r="4055" spans="1:3">
      <c r="A4055" s="77"/>
      <c r="B4055" s="78"/>
      <c r="C4055" s="78"/>
    </row>
    <row r="4056" spans="1:3">
      <c r="A4056" s="77"/>
      <c r="B4056" s="78"/>
      <c r="C4056" s="78"/>
    </row>
    <row r="4057" spans="1:3">
      <c r="A4057" s="77"/>
      <c r="B4057" s="78"/>
      <c r="C4057" s="78"/>
    </row>
    <row r="4058" spans="1:3">
      <c r="A4058" s="77"/>
      <c r="B4058" s="78"/>
      <c r="C4058" s="78"/>
    </row>
    <row r="4059" spans="1:3">
      <c r="A4059" s="77"/>
      <c r="B4059" s="78"/>
      <c r="C4059" s="78"/>
    </row>
    <row r="4060" spans="1:3">
      <c r="A4060" s="77"/>
      <c r="B4060" s="78"/>
      <c r="C4060" s="78"/>
    </row>
    <row r="4061" spans="1:3">
      <c r="A4061" s="77"/>
      <c r="B4061" s="78"/>
      <c r="C4061" s="78"/>
    </row>
    <row r="4062" spans="1:3">
      <c r="A4062" s="77"/>
      <c r="B4062" s="78"/>
      <c r="C4062" s="78"/>
    </row>
    <row r="4063" spans="1:3">
      <c r="A4063" s="77"/>
      <c r="B4063" s="78"/>
      <c r="C4063" s="78"/>
    </row>
    <row r="4064" spans="1:3">
      <c r="A4064" s="77"/>
      <c r="B4064" s="78"/>
      <c r="C4064" s="78"/>
    </row>
    <row r="4065" spans="1:3">
      <c r="A4065" s="77"/>
      <c r="B4065" s="78"/>
      <c r="C4065" s="78"/>
    </row>
    <row r="4066" spans="1:3">
      <c r="A4066" s="77"/>
      <c r="B4066" s="78"/>
      <c r="C4066" s="78"/>
    </row>
    <row r="4067" spans="1:3">
      <c r="A4067" s="77"/>
      <c r="B4067" s="78"/>
      <c r="C4067" s="78"/>
    </row>
    <row r="4068" spans="1:3">
      <c r="A4068" s="77"/>
      <c r="B4068" s="78"/>
      <c r="C4068" s="78"/>
    </row>
    <row r="4069" spans="1:3">
      <c r="A4069" s="77"/>
      <c r="B4069" s="78"/>
      <c r="C4069" s="78"/>
    </row>
    <row r="4070" spans="1:3">
      <c r="A4070" s="77"/>
      <c r="B4070" s="78"/>
      <c r="C4070" s="78"/>
    </row>
    <row r="4071" spans="1:3">
      <c r="A4071" s="77"/>
      <c r="B4071" s="78"/>
      <c r="C4071" s="78"/>
    </row>
    <row r="4072" spans="1:3">
      <c r="A4072" s="77"/>
      <c r="B4072" s="78"/>
      <c r="C4072" s="78"/>
    </row>
    <row r="4073" spans="1:3">
      <c r="A4073" s="77"/>
      <c r="B4073" s="78"/>
      <c r="C4073" s="78"/>
    </row>
    <row r="4074" spans="1:3">
      <c r="A4074" s="77"/>
      <c r="B4074" s="78"/>
      <c r="C4074" s="78"/>
    </row>
    <row r="4075" spans="1:3">
      <c r="A4075" s="77"/>
      <c r="B4075" s="78"/>
      <c r="C4075" s="78"/>
    </row>
    <row r="4076" spans="1:3">
      <c r="A4076" s="77"/>
      <c r="B4076" s="78"/>
      <c r="C4076" s="78"/>
    </row>
    <row r="4077" spans="1:3">
      <c r="A4077" s="77"/>
      <c r="B4077" s="78"/>
      <c r="C4077" s="78"/>
    </row>
    <row r="4078" spans="1:3">
      <c r="A4078" s="77"/>
      <c r="B4078" s="78"/>
      <c r="C4078" s="78"/>
    </row>
    <row r="4079" spans="1:3">
      <c r="A4079" s="77"/>
      <c r="B4079" s="78"/>
      <c r="C4079" s="78"/>
    </row>
    <row r="4080" spans="1:3">
      <c r="A4080" s="77"/>
      <c r="B4080" s="78"/>
      <c r="C4080" s="78"/>
    </row>
    <row r="4081" spans="1:3">
      <c r="A4081" s="77"/>
      <c r="B4081" s="78"/>
      <c r="C4081" s="78"/>
    </row>
    <row r="4082" spans="1:3">
      <c r="A4082" s="77"/>
      <c r="B4082" s="78"/>
      <c r="C4082" s="78"/>
    </row>
    <row r="4083" spans="1:3">
      <c r="A4083" s="77"/>
      <c r="B4083" s="78"/>
      <c r="C4083" s="78"/>
    </row>
    <row r="4084" spans="1:3">
      <c r="A4084" s="77"/>
      <c r="B4084" s="78"/>
      <c r="C4084" s="78"/>
    </row>
    <row r="4085" spans="1:3">
      <c r="A4085" s="77"/>
      <c r="B4085" s="78"/>
      <c r="C4085" s="78"/>
    </row>
    <row r="4086" spans="1:3">
      <c r="A4086" s="77"/>
      <c r="B4086" s="78"/>
      <c r="C4086" s="78"/>
    </row>
    <row r="4087" spans="1:3">
      <c r="A4087" s="77"/>
      <c r="B4087" s="78"/>
      <c r="C4087" s="78"/>
    </row>
    <row r="4088" spans="1:3">
      <c r="A4088" s="77"/>
      <c r="B4088" s="78"/>
      <c r="C4088" s="78"/>
    </row>
    <row r="4089" spans="1:3">
      <c r="A4089" s="77"/>
      <c r="B4089" s="78"/>
      <c r="C4089" s="78"/>
    </row>
    <row r="4090" spans="1:3">
      <c r="A4090" s="77"/>
      <c r="B4090" s="78"/>
      <c r="C4090" s="78"/>
    </row>
    <row r="4091" spans="1:3">
      <c r="A4091" s="77"/>
      <c r="B4091" s="78"/>
      <c r="C4091" s="78"/>
    </row>
    <row r="4092" spans="1:3">
      <c r="A4092" s="77"/>
      <c r="B4092" s="78"/>
      <c r="C4092" s="78"/>
    </row>
    <row r="4093" spans="1:3">
      <c r="A4093" s="77"/>
      <c r="B4093" s="78"/>
      <c r="C4093" s="78"/>
    </row>
    <row r="4094" spans="1:3">
      <c r="A4094" s="77"/>
      <c r="B4094" s="78"/>
      <c r="C4094" s="78"/>
    </row>
    <row r="4095" spans="1:3">
      <c r="A4095" s="77"/>
      <c r="B4095" s="78"/>
      <c r="C4095" s="78"/>
    </row>
    <row r="4096" spans="1:3">
      <c r="A4096" s="77"/>
      <c r="B4096" s="78"/>
      <c r="C4096" s="78"/>
    </row>
    <row r="4097" spans="1:3">
      <c r="A4097" s="77"/>
      <c r="B4097" s="78"/>
      <c r="C4097" s="78"/>
    </row>
    <row r="4098" spans="1:3">
      <c r="A4098" s="77"/>
      <c r="B4098" s="78"/>
      <c r="C4098" s="78"/>
    </row>
    <row r="4099" spans="1:3">
      <c r="A4099" s="77"/>
      <c r="B4099" s="78"/>
      <c r="C4099" s="78"/>
    </row>
    <row r="4100" spans="1:3">
      <c r="A4100" s="77"/>
      <c r="B4100" s="78"/>
      <c r="C4100" s="78"/>
    </row>
    <row r="4101" spans="1:3">
      <c r="A4101" s="77"/>
      <c r="B4101" s="78"/>
      <c r="C4101" s="78"/>
    </row>
    <row r="4102" spans="1:3">
      <c r="A4102" s="77"/>
      <c r="B4102" s="78"/>
      <c r="C4102" s="78"/>
    </row>
    <row r="4103" spans="1:3">
      <c r="A4103" s="77"/>
      <c r="B4103" s="78"/>
      <c r="C4103" s="78"/>
    </row>
    <row r="4104" spans="1:3">
      <c r="A4104" s="77"/>
      <c r="B4104" s="78"/>
      <c r="C4104" s="78"/>
    </row>
    <row r="4105" spans="1:3">
      <c r="A4105" s="77"/>
      <c r="B4105" s="78"/>
      <c r="C4105" s="78"/>
    </row>
    <row r="4106" spans="1:3">
      <c r="A4106" s="77"/>
      <c r="B4106" s="78"/>
      <c r="C4106" s="78"/>
    </row>
    <row r="4107" spans="1:3">
      <c r="A4107" s="77"/>
      <c r="B4107" s="78"/>
      <c r="C4107" s="78"/>
    </row>
    <row r="4108" spans="1:3">
      <c r="A4108" s="77"/>
      <c r="B4108" s="78"/>
      <c r="C4108" s="78"/>
    </row>
    <row r="4109" spans="1:3">
      <c r="A4109" s="77"/>
      <c r="B4109" s="78"/>
      <c r="C4109" s="78"/>
    </row>
    <row r="4110" spans="1:3">
      <c r="A4110" s="77"/>
      <c r="B4110" s="78"/>
      <c r="C4110" s="78"/>
    </row>
    <row r="4111" spans="1:3">
      <c r="A4111" s="77"/>
      <c r="B4111" s="78"/>
      <c r="C4111" s="78"/>
    </row>
    <row r="4112" spans="1:3">
      <c r="A4112" s="77"/>
      <c r="B4112" s="78"/>
      <c r="C4112" s="78"/>
    </row>
    <row r="4113" spans="1:3">
      <c r="A4113" s="77"/>
      <c r="B4113" s="78"/>
      <c r="C4113" s="78"/>
    </row>
    <row r="4114" spans="1:3">
      <c r="A4114" s="79"/>
      <c r="B4114" s="78"/>
      <c r="C4114" s="79"/>
    </row>
    <row r="4115" spans="1:3">
      <c r="A4115" s="77"/>
      <c r="B4115" s="78"/>
      <c r="C4115" s="78"/>
    </row>
    <row r="4116" spans="1:3">
      <c r="A4116" s="79"/>
      <c r="B4116" s="78"/>
      <c r="C4116" s="79"/>
    </row>
    <row r="4117" spans="1:3">
      <c r="A4117" s="77"/>
      <c r="B4117" s="78"/>
      <c r="C4117" s="78"/>
    </row>
    <row r="4118" spans="1:3">
      <c r="A4118" s="77"/>
      <c r="B4118" s="78"/>
      <c r="C4118" s="78"/>
    </row>
    <row r="4119" spans="1:3">
      <c r="A4119" s="77"/>
      <c r="B4119" s="78"/>
      <c r="C4119" s="78"/>
    </row>
    <row r="4120" spans="1:3">
      <c r="A4120" s="77"/>
      <c r="B4120" s="78"/>
      <c r="C4120" s="78"/>
    </row>
    <row r="4121" spans="1:3">
      <c r="A4121" s="77"/>
      <c r="B4121" s="78"/>
      <c r="C4121" s="78"/>
    </row>
    <row r="4122" spans="1:3">
      <c r="A4122" s="77"/>
      <c r="B4122" s="78"/>
      <c r="C4122" s="78"/>
    </row>
    <row r="4123" spans="1:3">
      <c r="A4123" s="77"/>
      <c r="B4123" s="78"/>
      <c r="C4123" s="78"/>
    </row>
    <row r="4124" spans="1:3">
      <c r="A4124" s="77"/>
      <c r="B4124" s="78"/>
      <c r="C4124" s="78"/>
    </row>
    <row r="4125" spans="1:3">
      <c r="A4125" s="77"/>
      <c r="B4125" s="78"/>
      <c r="C4125" s="78"/>
    </row>
    <row r="4126" spans="1:3">
      <c r="A4126" s="77"/>
      <c r="B4126" s="78"/>
      <c r="C4126" s="78"/>
    </row>
    <row r="4127" spans="1:3">
      <c r="A4127" s="77"/>
      <c r="B4127" s="78"/>
      <c r="C4127" s="78"/>
    </row>
    <row r="4128" spans="1:3">
      <c r="A4128" s="77"/>
      <c r="B4128" s="78"/>
      <c r="C4128" s="78"/>
    </row>
    <row r="4129" spans="1:3">
      <c r="A4129" s="77"/>
      <c r="B4129" s="78"/>
      <c r="C4129" s="78"/>
    </row>
    <row r="4130" spans="1:3">
      <c r="A4130" s="77"/>
      <c r="B4130" s="78"/>
      <c r="C4130" s="78"/>
    </row>
    <row r="4131" spans="1:3">
      <c r="A4131" s="77"/>
      <c r="B4131" s="78"/>
      <c r="C4131" s="78"/>
    </row>
    <row r="4132" spans="1:3">
      <c r="A4132" s="77"/>
      <c r="B4132" s="78"/>
      <c r="C4132" s="78"/>
    </row>
    <row r="4133" spans="1:3">
      <c r="A4133" s="79"/>
      <c r="B4133" s="78"/>
      <c r="C4133" s="79"/>
    </row>
    <row r="4134" spans="1:3">
      <c r="A4134" s="77"/>
      <c r="B4134" s="78"/>
      <c r="C4134" s="78"/>
    </row>
    <row r="4135" spans="1:3">
      <c r="A4135" s="77"/>
      <c r="B4135" s="78"/>
      <c r="C4135" s="78"/>
    </row>
    <row r="4136" spans="1:3">
      <c r="A4136" s="77"/>
      <c r="B4136" s="78"/>
      <c r="C4136" s="78"/>
    </row>
    <row r="4137" spans="1:3">
      <c r="A4137" s="77"/>
      <c r="B4137" s="78"/>
      <c r="C4137" s="78"/>
    </row>
    <row r="4138" spans="1:3">
      <c r="A4138" s="77"/>
      <c r="B4138" s="78"/>
      <c r="C4138" s="78"/>
    </row>
    <row r="4139" spans="1:3">
      <c r="A4139" s="77"/>
      <c r="B4139" s="78"/>
      <c r="C4139" s="78"/>
    </row>
    <row r="4140" spans="1:3">
      <c r="A4140" s="77"/>
      <c r="B4140" s="78"/>
      <c r="C4140" s="78"/>
    </row>
    <row r="4141" spans="1:3">
      <c r="A4141" s="77"/>
      <c r="B4141" s="78"/>
      <c r="C4141" s="78"/>
    </row>
    <row r="4142" spans="1:3">
      <c r="A4142" s="79"/>
      <c r="B4142" s="78"/>
      <c r="C4142" s="79"/>
    </row>
    <row r="4143" spans="1:3">
      <c r="A4143" s="79"/>
      <c r="B4143" s="78"/>
      <c r="C4143" s="79"/>
    </row>
    <row r="4144" spans="1:3">
      <c r="A4144" s="77"/>
      <c r="B4144" s="78"/>
      <c r="C4144" s="78"/>
    </row>
    <row r="4145" spans="1:3">
      <c r="A4145" s="77"/>
      <c r="B4145" s="78"/>
      <c r="C4145" s="78"/>
    </row>
    <row r="4146" spans="1:3">
      <c r="A4146" s="77"/>
      <c r="B4146" s="78"/>
      <c r="C4146" s="78"/>
    </row>
    <row r="4147" spans="1:3">
      <c r="A4147" s="77"/>
      <c r="B4147" s="78"/>
      <c r="C4147" s="78"/>
    </row>
    <row r="4148" spans="1:3">
      <c r="A4148" s="77"/>
      <c r="B4148" s="78"/>
      <c r="C4148" s="78"/>
    </row>
    <row r="4149" spans="1:3">
      <c r="A4149" s="77"/>
      <c r="B4149" s="78"/>
      <c r="C4149" s="78"/>
    </row>
    <row r="4150" spans="1:3">
      <c r="A4150" s="77"/>
      <c r="B4150" s="78"/>
      <c r="C4150" s="78"/>
    </row>
    <row r="4151" spans="1:3">
      <c r="A4151" s="77"/>
      <c r="B4151" s="78"/>
      <c r="C4151" s="78"/>
    </row>
    <row r="4152" spans="1:3">
      <c r="A4152" s="77"/>
      <c r="B4152" s="78"/>
      <c r="C4152" s="78"/>
    </row>
    <row r="4153" spans="1:3">
      <c r="A4153" s="77"/>
      <c r="B4153" s="78"/>
      <c r="C4153" s="78"/>
    </row>
    <row r="4154" spans="1:3">
      <c r="A4154" s="77"/>
      <c r="B4154" s="78"/>
      <c r="C4154" s="78"/>
    </row>
    <row r="4155" spans="1:3">
      <c r="A4155" s="77"/>
      <c r="B4155" s="78"/>
      <c r="C4155" s="78"/>
    </row>
    <row r="4156" spans="1:3">
      <c r="A4156" s="77"/>
      <c r="B4156" s="78"/>
      <c r="C4156" s="78"/>
    </row>
    <row r="4157" spans="1:3">
      <c r="A4157" s="77"/>
      <c r="B4157" s="78"/>
      <c r="C4157" s="78"/>
    </row>
    <row r="4158" spans="1:3">
      <c r="A4158" s="77"/>
      <c r="B4158" s="78"/>
      <c r="C4158" s="78"/>
    </row>
    <row r="4159" spans="1:3">
      <c r="A4159" s="77"/>
      <c r="B4159" s="78"/>
      <c r="C4159" s="78"/>
    </row>
    <row r="4160" spans="1:3">
      <c r="A4160" s="77"/>
      <c r="B4160" s="78"/>
      <c r="C4160" s="78"/>
    </row>
    <row r="4161" spans="1:3">
      <c r="A4161" s="77"/>
      <c r="B4161" s="78"/>
      <c r="C4161" s="78"/>
    </row>
    <row r="4162" spans="1:3">
      <c r="A4162" s="77"/>
      <c r="B4162" s="78"/>
      <c r="C4162" s="78"/>
    </row>
    <row r="4163" spans="1:3">
      <c r="A4163" s="77"/>
      <c r="B4163" s="78"/>
      <c r="C4163" s="78"/>
    </row>
    <row r="4164" spans="1:3">
      <c r="A4164" s="77"/>
      <c r="B4164" s="78"/>
      <c r="C4164" s="78"/>
    </row>
    <row r="4165" spans="1:3">
      <c r="A4165" s="77"/>
      <c r="B4165" s="78"/>
      <c r="C4165" s="78"/>
    </row>
    <row r="4166" spans="1:3">
      <c r="A4166" s="77"/>
      <c r="B4166" s="78"/>
      <c r="C4166" s="78"/>
    </row>
    <row r="4167" spans="1:3">
      <c r="A4167" s="77"/>
      <c r="B4167" s="78"/>
      <c r="C4167" s="78"/>
    </row>
    <row r="4168" spans="1:3">
      <c r="A4168" s="77"/>
      <c r="B4168" s="78"/>
      <c r="C4168" s="78"/>
    </row>
    <row r="4169" spans="1:3">
      <c r="A4169" s="77"/>
      <c r="B4169" s="78"/>
      <c r="C4169" s="78"/>
    </row>
    <row r="4170" spans="1:3">
      <c r="A4170" s="77"/>
      <c r="B4170" s="78"/>
      <c r="C4170" s="78"/>
    </row>
    <row r="4171" spans="1:3">
      <c r="A4171" s="77"/>
      <c r="B4171" s="78"/>
      <c r="C4171" s="78"/>
    </row>
    <row r="4172" spans="1:3">
      <c r="A4172" s="77"/>
      <c r="B4172" s="78"/>
      <c r="C4172" s="78"/>
    </row>
    <row r="4173" spans="1:3">
      <c r="A4173" s="77"/>
      <c r="B4173" s="78"/>
      <c r="C4173" s="78"/>
    </row>
    <row r="4174" spans="1:3">
      <c r="A4174" s="77"/>
      <c r="B4174" s="78"/>
      <c r="C4174" s="78"/>
    </row>
    <row r="4175" spans="1:3">
      <c r="A4175" s="77"/>
      <c r="B4175" s="78"/>
      <c r="C4175" s="78"/>
    </row>
    <row r="4176" spans="1:3">
      <c r="A4176" s="77"/>
      <c r="B4176" s="78"/>
      <c r="C4176" s="78"/>
    </row>
    <row r="4177" spans="1:3">
      <c r="A4177" s="77"/>
      <c r="B4177" s="78"/>
      <c r="C4177" s="78"/>
    </row>
    <row r="4178" spans="1:3">
      <c r="A4178" s="77"/>
      <c r="B4178" s="78"/>
      <c r="C4178" s="78"/>
    </row>
    <row r="4179" spans="1:3">
      <c r="A4179" s="77"/>
      <c r="B4179" s="78"/>
      <c r="C4179" s="78"/>
    </row>
    <row r="4180" spans="1:3">
      <c r="A4180" s="77"/>
      <c r="B4180" s="78"/>
      <c r="C4180" s="78"/>
    </row>
    <row r="4181" spans="1:3">
      <c r="A4181" s="77"/>
      <c r="B4181" s="78"/>
      <c r="C4181" s="78"/>
    </row>
    <row r="4182" spans="1:3">
      <c r="A4182" s="77"/>
      <c r="B4182" s="78"/>
      <c r="C4182" s="78"/>
    </row>
    <row r="4183" spans="1:3">
      <c r="A4183" s="77"/>
      <c r="B4183" s="78"/>
      <c r="C4183" s="78"/>
    </row>
    <row r="4184" spans="1:3">
      <c r="A4184" s="77"/>
      <c r="B4184" s="78"/>
      <c r="C4184" s="78"/>
    </row>
    <row r="4185" spans="1:3">
      <c r="A4185" s="77"/>
      <c r="B4185" s="78"/>
      <c r="C4185" s="78"/>
    </row>
    <row r="4186" spans="1:3">
      <c r="A4186" s="77"/>
      <c r="B4186" s="78"/>
      <c r="C4186" s="78"/>
    </row>
    <row r="4187" spans="1:3">
      <c r="A4187" s="77"/>
      <c r="B4187" s="78"/>
      <c r="C4187" s="78"/>
    </row>
    <row r="4188" spans="1:3">
      <c r="A4188" s="77"/>
      <c r="B4188" s="78"/>
      <c r="C4188" s="78"/>
    </row>
    <row r="4189" spans="1:3">
      <c r="A4189" s="77"/>
      <c r="B4189" s="78"/>
      <c r="C4189" s="78"/>
    </row>
    <row r="4190" spans="1:3">
      <c r="A4190" s="77"/>
      <c r="B4190" s="78"/>
      <c r="C4190" s="78"/>
    </row>
    <row r="4191" spans="1:3">
      <c r="A4191" s="77"/>
      <c r="B4191" s="78"/>
      <c r="C4191" s="78"/>
    </row>
    <row r="4192" spans="1:3">
      <c r="A4192" s="77"/>
      <c r="B4192" s="78"/>
      <c r="C4192" s="78"/>
    </row>
    <row r="4193" spans="1:3">
      <c r="A4193" s="77"/>
      <c r="B4193" s="78"/>
      <c r="C4193" s="78"/>
    </row>
    <row r="4194" spans="1:3">
      <c r="A4194" s="77"/>
      <c r="B4194" s="78"/>
      <c r="C4194" s="78"/>
    </row>
    <row r="4195" spans="1:3">
      <c r="A4195" s="77"/>
      <c r="B4195" s="78"/>
      <c r="C4195" s="78"/>
    </row>
    <row r="4196" spans="1:3">
      <c r="A4196" s="77"/>
      <c r="B4196" s="78"/>
      <c r="C4196" s="78"/>
    </row>
    <row r="4197" spans="1:3">
      <c r="A4197" s="77"/>
      <c r="B4197" s="78"/>
      <c r="C4197" s="78"/>
    </row>
    <row r="4198" spans="1:3">
      <c r="A4198" s="77"/>
      <c r="B4198" s="78"/>
      <c r="C4198" s="78"/>
    </row>
    <row r="4199" spans="1:3">
      <c r="A4199" s="77"/>
      <c r="B4199" s="78"/>
      <c r="C4199" s="78"/>
    </row>
    <row r="4200" spans="1:3">
      <c r="A4200" s="79"/>
      <c r="B4200" s="78"/>
      <c r="C4200" s="79"/>
    </row>
    <row r="4201" spans="1:3">
      <c r="A4201" s="79"/>
      <c r="B4201" s="78"/>
      <c r="C4201" s="79"/>
    </row>
    <row r="4202" spans="1:3">
      <c r="A4202" s="77"/>
      <c r="B4202" s="78"/>
      <c r="C4202" s="78"/>
    </row>
    <row r="4203" spans="1:3">
      <c r="A4203" s="77"/>
      <c r="B4203" s="78"/>
      <c r="C4203" s="78"/>
    </row>
    <row r="4204" spans="1:3">
      <c r="A4204" s="77"/>
      <c r="B4204" s="78"/>
      <c r="C4204" s="78"/>
    </row>
    <row r="4205" spans="1:3">
      <c r="A4205" s="77"/>
      <c r="B4205" s="78"/>
      <c r="C4205" s="78"/>
    </row>
    <row r="4206" spans="1:3">
      <c r="A4206" s="77"/>
      <c r="B4206" s="78"/>
      <c r="C4206" s="78"/>
    </row>
    <row r="4207" spans="1:3">
      <c r="A4207" s="77"/>
      <c r="B4207" s="78"/>
      <c r="C4207" s="78"/>
    </row>
    <row r="4208" spans="1:3">
      <c r="A4208" s="79"/>
      <c r="B4208" s="78"/>
      <c r="C4208" s="79"/>
    </row>
    <row r="4209" spans="1:3">
      <c r="A4209" s="77"/>
      <c r="B4209" s="78"/>
      <c r="C4209" s="78"/>
    </row>
    <row r="4210" spans="1:3">
      <c r="A4210" s="77"/>
      <c r="B4210" s="78"/>
      <c r="C4210" s="78"/>
    </row>
    <row r="4211" spans="1:3">
      <c r="A4211" s="77"/>
      <c r="B4211" s="78"/>
      <c r="C4211" s="78"/>
    </row>
    <row r="4212" spans="1:3">
      <c r="A4212" s="77"/>
      <c r="B4212" s="78"/>
      <c r="C4212" s="78"/>
    </row>
    <row r="4213" spans="1:3">
      <c r="A4213" s="77"/>
      <c r="B4213" s="78"/>
      <c r="C4213" s="78"/>
    </row>
    <row r="4214" spans="1:3">
      <c r="A4214" s="77"/>
      <c r="B4214" s="78"/>
      <c r="C4214" s="78"/>
    </row>
    <row r="4215" spans="1:3">
      <c r="A4215" s="77"/>
      <c r="B4215" s="78"/>
      <c r="C4215" s="78"/>
    </row>
    <row r="4216" spans="1:3">
      <c r="A4216" s="79"/>
      <c r="B4216" s="78"/>
      <c r="C4216" s="79"/>
    </row>
    <row r="4217" spans="1:3">
      <c r="A4217" s="77"/>
      <c r="B4217" s="78"/>
      <c r="C4217" s="78"/>
    </row>
    <row r="4218" spans="1:3">
      <c r="A4218" s="77"/>
      <c r="B4218" s="78"/>
      <c r="C4218" s="78"/>
    </row>
    <row r="4219" spans="1:3">
      <c r="A4219" s="77"/>
      <c r="B4219" s="78"/>
      <c r="C4219" s="78"/>
    </row>
    <row r="4220" spans="1:3">
      <c r="A4220" s="77"/>
      <c r="B4220" s="78"/>
      <c r="C4220" s="78"/>
    </row>
    <row r="4221" spans="1:3">
      <c r="A4221" s="77"/>
      <c r="B4221" s="78"/>
      <c r="C4221" s="78"/>
    </row>
    <row r="4222" spans="1:3">
      <c r="A4222" s="77"/>
      <c r="B4222" s="78"/>
      <c r="C4222" s="78"/>
    </row>
    <row r="4223" spans="1:3">
      <c r="A4223" s="77"/>
      <c r="B4223" s="78"/>
      <c r="C4223" s="78"/>
    </row>
    <row r="4224" spans="1:3">
      <c r="A4224" s="77"/>
      <c r="B4224" s="78"/>
      <c r="C4224" s="78"/>
    </row>
    <row r="4225" spans="1:3">
      <c r="A4225" s="77"/>
      <c r="B4225" s="78"/>
      <c r="C4225" s="78"/>
    </row>
    <row r="4226" spans="1:3">
      <c r="A4226" s="77"/>
      <c r="B4226" s="78"/>
      <c r="C4226" s="78"/>
    </row>
    <row r="4227" spans="1:3">
      <c r="A4227" s="77"/>
      <c r="B4227" s="78"/>
      <c r="C4227" s="78"/>
    </row>
    <row r="4228" spans="1:3">
      <c r="A4228" s="77"/>
      <c r="B4228" s="78"/>
      <c r="C4228" s="78"/>
    </row>
    <row r="4229" spans="1:3">
      <c r="A4229" s="77"/>
      <c r="B4229" s="78"/>
      <c r="C4229" s="78"/>
    </row>
    <row r="4230" spans="1:3">
      <c r="A4230" s="79"/>
      <c r="B4230" s="78"/>
      <c r="C4230" s="79"/>
    </row>
    <row r="4231" spans="1:3">
      <c r="A4231" s="77"/>
      <c r="B4231" s="78"/>
      <c r="C4231" s="78"/>
    </row>
    <row r="4232" spans="1:3">
      <c r="A4232" s="79"/>
      <c r="B4232" s="78"/>
      <c r="C4232" s="79"/>
    </row>
    <row r="4233" spans="1:3">
      <c r="A4233" s="77"/>
      <c r="B4233" s="78"/>
      <c r="C4233" s="78"/>
    </row>
    <row r="4234" spans="1:3">
      <c r="A4234" s="77"/>
      <c r="B4234" s="78"/>
      <c r="C4234" s="78"/>
    </row>
    <row r="4235" spans="1:3">
      <c r="A4235" s="77"/>
      <c r="B4235" s="78"/>
      <c r="C4235" s="78"/>
    </row>
    <row r="4236" spans="1:3">
      <c r="A4236" s="77"/>
      <c r="B4236" s="78"/>
      <c r="C4236" s="78"/>
    </row>
    <row r="4237" spans="1:3">
      <c r="A4237" s="77"/>
      <c r="B4237" s="78"/>
      <c r="C4237" s="78"/>
    </row>
    <row r="4238" spans="1:3">
      <c r="A4238" s="77"/>
      <c r="B4238" s="78"/>
      <c r="C4238" s="78"/>
    </row>
    <row r="4239" spans="1:3">
      <c r="A4239" s="77"/>
      <c r="B4239" s="78"/>
      <c r="C4239" s="78"/>
    </row>
    <row r="4240" spans="1:3">
      <c r="A4240" s="77"/>
      <c r="B4240" s="78"/>
      <c r="C4240" s="78"/>
    </row>
    <row r="4241" spans="1:3">
      <c r="A4241" s="77"/>
      <c r="B4241" s="78"/>
      <c r="C4241" s="78"/>
    </row>
    <row r="4242" spans="1:3">
      <c r="A4242" s="77"/>
      <c r="B4242" s="78"/>
      <c r="C4242" s="78"/>
    </row>
    <row r="4243" spans="1:3">
      <c r="A4243" s="77"/>
      <c r="B4243" s="78"/>
      <c r="C4243" s="78"/>
    </row>
    <row r="4244" spans="1:3">
      <c r="A4244" s="77"/>
      <c r="B4244" s="78"/>
      <c r="C4244" s="78"/>
    </row>
    <row r="4245" spans="1:3">
      <c r="A4245" s="77"/>
      <c r="B4245" s="78"/>
      <c r="C4245" s="78"/>
    </row>
    <row r="4246" spans="1:3">
      <c r="A4246" s="77"/>
      <c r="B4246" s="78"/>
      <c r="C4246" s="78"/>
    </row>
    <row r="4247" spans="1:3">
      <c r="A4247" s="77"/>
      <c r="B4247" s="78"/>
      <c r="C4247" s="78"/>
    </row>
    <row r="4248" spans="1:3">
      <c r="A4248" s="77"/>
      <c r="B4248" s="78"/>
      <c r="C4248" s="78"/>
    </row>
    <row r="4249" spans="1:3">
      <c r="A4249" s="79"/>
      <c r="B4249" s="78"/>
      <c r="C4249" s="79"/>
    </row>
    <row r="4250" spans="1:3">
      <c r="A4250" s="77"/>
      <c r="B4250" s="78"/>
      <c r="C4250" s="78"/>
    </row>
  </sheetData>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dimension ref="A1:C27"/>
  <sheetViews>
    <sheetView workbookViewId="0">
      <selection activeCell="C12" sqref="C12"/>
    </sheetView>
  </sheetViews>
  <sheetFormatPr defaultRowHeight="13.2"/>
  <cols>
    <col min="1" max="1" width="22.77734375" customWidth="1"/>
    <col min="2" max="2" width="53.109375" customWidth="1"/>
    <col min="3" max="3" width="45.77734375" customWidth="1"/>
  </cols>
  <sheetData>
    <row r="1" spans="1:3" ht="13.8" thickBot="1">
      <c r="A1" s="12" t="s">
        <v>30</v>
      </c>
      <c r="B1" s="9" t="s">
        <v>31</v>
      </c>
      <c r="C1" s="8" t="s">
        <v>32</v>
      </c>
    </row>
    <row r="2" spans="1:3">
      <c r="A2" s="13" t="s">
        <v>33</v>
      </c>
      <c r="B2" s="10" t="s">
        <v>34</v>
      </c>
      <c r="C2" s="7" t="s">
        <v>110</v>
      </c>
    </row>
    <row r="3" spans="1:3">
      <c r="A3" s="14" t="s">
        <v>35</v>
      </c>
      <c r="B3" s="11" t="s">
        <v>36</v>
      </c>
      <c r="C3" s="6" t="s">
        <v>85</v>
      </c>
    </row>
    <row r="4" spans="1:3">
      <c r="A4" s="14" t="s">
        <v>37</v>
      </c>
      <c r="B4" s="11" t="s">
        <v>38</v>
      </c>
      <c r="C4" s="6" t="s">
        <v>86</v>
      </c>
    </row>
    <row r="5" spans="1:3">
      <c r="A5" s="14" t="s">
        <v>39</v>
      </c>
      <c r="B5" s="11" t="s">
        <v>40</v>
      </c>
      <c r="C5" s="6" t="s">
        <v>87</v>
      </c>
    </row>
    <row r="6" spans="1:3">
      <c r="A6" s="14" t="s">
        <v>41</v>
      </c>
      <c r="B6" s="11" t="s">
        <v>42</v>
      </c>
      <c r="C6" s="6" t="s">
        <v>88</v>
      </c>
    </row>
    <row r="7" spans="1:3" ht="26.4">
      <c r="A7" s="14" t="s">
        <v>43</v>
      </c>
      <c r="B7" s="11" t="s">
        <v>44</v>
      </c>
      <c r="C7" s="6" t="s">
        <v>89</v>
      </c>
    </row>
    <row r="8" spans="1:3">
      <c r="A8" s="14" t="s">
        <v>45</v>
      </c>
      <c r="B8" s="11" t="s">
        <v>46</v>
      </c>
      <c r="C8" s="6" t="s">
        <v>90</v>
      </c>
    </row>
    <row r="9" spans="1:3" ht="26.4">
      <c r="A9" s="14" t="s">
        <v>47</v>
      </c>
      <c r="B9" s="11" t="s">
        <v>48</v>
      </c>
      <c r="C9" s="6" t="s">
        <v>91</v>
      </c>
    </row>
    <row r="10" spans="1:3" ht="26.4">
      <c r="A10" s="14" t="s">
        <v>49</v>
      </c>
      <c r="B10" s="11" t="s">
        <v>50</v>
      </c>
      <c r="C10" s="6" t="s">
        <v>92</v>
      </c>
    </row>
    <row r="11" spans="1:3">
      <c r="A11" s="14" t="s">
        <v>51</v>
      </c>
      <c r="B11" s="11" t="s">
        <v>52</v>
      </c>
      <c r="C11" s="6" t="s">
        <v>93</v>
      </c>
    </row>
    <row r="12" spans="1:3">
      <c r="A12" s="14" t="s">
        <v>53</v>
      </c>
      <c r="B12" s="11" t="s">
        <v>54</v>
      </c>
      <c r="C12" s="6" t="s">
        <v>94</v>
      </c>
    </row>
    <row r="13" spans="1:3">
      <c r="A13" s="14" t="s">
        <v>55</v>
      </c>
      <c r="B13" s="11" t="s">
        <v>56</v>
      </c>
      <c r="C13" s="6" t="s">
        <v>95</v>
      </c>
    </row>
    <row r="14" spans="1:3">
      <c r="A14" s="14" t="s">
        <v>57</v>
      </c>
      <c r="B14" s="11" t="s">
        <v>58</v>
      </c>
      <c r="C14" s="6" t="s">
        <v>96</v>
      </c>
    </row>
    <row r="15" spans="1:3" ht="26.4">
      <c r="A15" s="14" t="s">
        <v>59</v>
      </c>
      <c r="B15" s="11" t="s">
        <v>60</v>
      </c>
      <c r="C15" s="6" t="s">
        <v>97</v>
      </c>
    </row>
    <row r="16" spans="1:3" ht="26.4">
      <c r="A16" s="14" t="s">
        <v>61</v>
      </c>
      <c r="B16" s="11" t="s">
        <v>62</v>
      </c>
      <c r="C16" s="6" t="s">
        <v>98</v>
      </c>
    </row>
    <row r="17" spans="1:3" ht="26.4">
      <c r="A17" s="14" t="s">
        <v>63</v>
      </c>
      <c r="B17" s="11" t="s">
        <v>64</v>
      </c>
      <c r="C17" s="6" t="s">
        <v>99</v>
      </c>
    </row>
    <row r="18" spans="1:3">
      <c r="A18" s="14" t="s">
        <v>65</v>
      </c>
      <c r="B18" s="11" t="s">
        <v>66</v>
      </c>
      <c r="C18" s="6" t="s">
        <v>100</v>
      </c>
    </row>
    <row r="19" spans="1:3">
      <c r="A19" s="14" t="s">
        <v>67</v>
      </c>
      <c r="B19" s="11" t="s">
        <v>68</v>
      </c>
      <c r="C19" s="6" t="s">
        <v>101</v>
      </c>
    </row>
    <row r="20" spans="1:3" ht="26.4">
      <c r="A20" s="14" t="s">
        <v>69</v>
      </c>
      <c r="B20" s="11" t="s">
        <v>70</v>
      </c>
      <c r="C20" s="6" t="s">
        <v>102</v>
      </c>
    </row>
    <row r="21" spans="1:3" ht="26.4">
      <c r="A21" s="14" t="s">
        <v>71</v>
      </c>
      <c r="B21" s="11" t="s">
        <v>72</v>
      </c>
      <c r="C21" s="6" t="s">
        <v>103</v>
      </c>
    </row>
    <row r="22" spans="1:3">
      <c r="A22" s="14" t="s">
        <v>73</v>
      </c>
      <c r="B22" s="11" t="s">
        <v>74</v>
      </c>
      <c r="C22" s="6" t="s">
        <v>104</v>
      </c>
    </row>
    <row r="23" spans="1:3">
      <c r="A23" s="14" t="s">
        <v>75</v>
      </c>
      <c r="B23" s="11" t="s">
        <v>76</v>
      </c>
      <c r="C23" s="6" t="s">
        <v>105</v>
      </c>
    </row>
    <row r="24" spans="1:3">
      <c r="A24" s="14" t="s">
        <v>77</v>
      </c>
      <c r="B24" s="11" t="s">
        <v>78</v>
      </c>
      <c r="C24" s="6" t="s">
        <v>106</v>
      </c>
    </row>
    <row r="25" spans="1:3">
      <c r="A25" s="14" t="s">
        <v>79</v>
      </c>
      <c r="B25" s="11" t="s">
        <v>80</v>
      </c>
      <c r="C25" s="6" t="s">
        <v>107</v>
      </c>
    </row>
    <row r="26" spans="1:3">
      <c r="A26" s="14" t="s">
        <v>81</v>
      </c>
      <c r="B26" s="11" t="s">
        <v>82</v>
      </c>
      <c r="C26" s="6" t="s">
        <v>108</v>
      </c>
    </row>
    <row r="27" spans="1:3" ht="27" thickBot="1">
      <c r="A27" s="15" t="s">
        <v>83</v>
      </c>
      <c r="B27" s="11" t="s">
        <v>84</v>
      </c>
      <c r="C27" s="6" t="s">
        <v>109</v>
      </c>
    </row>
  </sheetData>
  <phoneticPr fontId="1"/>
  <pageMargins left="0.78700000000000003" right="0.78700000000000003" top="0.98399999999999999" bottom="0.98399999999999999"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dimension ref="A1:N4"/>
  <sheetViews>
    <sheetView showFormulas="1" workbookViewId="0">
      <selection activeCell="B1" sqref="B1:C4"/>
    </sheetView>
  </sheetViews>
  <sheetFormatPr defaultRowHeight="13.2"/>
  <cols>
    <col min="1" max="1" width="8.33203125" customWidth="1"/>
    <col min="2" max="2" width="5" customWidth="1"/>
    <col min="3" max="13" width="3.77734375" customWidth="1"/>
    <col min="14" max="14" width="25.109375" customWidth="1"/>
  </cols>
  <sheetData>
    <row r="1" spans="1:14">
      <c r="A1" s="1" t="s">
        <v>29</v>
      </c>
      <c r="B1" s="3" t="s">
        <v>28</v>
      </c>
      <c r="C1" s="3"/>
      <c r="D1" s="3"/>
      <c r="E1" s="3"/>
      <c r="F1" s="3"/>
      <c r="G1" s="3"/>
      <c r="H1" s="3"/>
      <c r="I1" s="3"/>
      <c r="J1" s="3"/>
      <c r="K1" s="3"/>
      <c r="L1" s="3"/>
      <c r="M1" s="3"/>
      <c r="N1" s="4"/>
    </row>
    <row r="2" spans="1:14">
      <c r="A2" s="2">
        <f>IF(B2=0,1,COUNT(B2:L2)+1)</f>
        <v>3</v>
      </c>
      <c r="B2" s="3">
        <f>IF(ISERROR(SEARCH(" ",$N2)),0,SEARCH(" ",$N2))</f>
        <v>4</v>
      </c>
      <c r="C2" s="3">
        <f t="shared" ref="C2:M2" si="0">IF(ISERROR(SEARCH(" ",$N2,B2+1)),"",SEARCH(" ",$N2,B2+1))</f>
        <v>16</v>
      </c>
      <c r="D2" s="3" t="str">
        <f t="shared" si="0"/>
        <v/>
      </c>
      <c r="E2" s="3" t="str">
        <f t="shared" si="0"/>
        <v/>
      </c>
      <c r="F2" s="3" t="str">
        <f t="shared" si="0"/>
        <v/>
      </c>
      <c r="G2" s="3" t="str">
        <f t="shared" si="0"/>
        <v/>
      </c>
      <c r="H2" s="3" t="str">
        <f t="shared" si="0"/>
        <v/>
      </c>
      <c r="I2" s="3" t="str">
        <f t="shared" si="0"/>
        <v/>
      </c>
      <c r="J2" s="3" t="str">
        <f t="shared" si="0"/>
        <v/>
      </c>
      <c r="K2" s="3" t="str">
        <f t="shared" si="0"/>
        <v/>
      </c>
      <c r="L2" s="3" t="str">
        <f t="shared" si="0"/>
        <v/>
      </c>
      <c r="M2" s="3" t="str">
        <f t="shared" si="0"/>
        <v/>
      </c>
      <c r="N2" s="4" t="s">
        <v>0</v>
      </c>
    </row>
    <row r="3" spans="1:14">
      <c r="A3" s="2">
        <f>IF(B3=0,1,COUNT(B3:L3)+1)</f>
        <v>3</v>
      </c>
      <c r="B3" s="3">
        <f>IF(ISERROR(SEARCH(" ",$N3)),0,SEARCH(" ",$N3))</f>
        <v>4</v>
      </c>
      <c r="C3" s="3">
        <f t="shared" ref="C3:M3" si="1">IF(ISERROR(SEARCH(" ",$N3,B3+1)),"",SEARCH(" ",$N3,B3+1))</f>
        <v>9</v>
      </c>
      <c r="D3" s="3" t="str">
        <f t="shared" si="1"/>
        <v/>
      </c>
      <c r="E3" s="3" t="str">
        <f t="shared" si="1"/>
        <v/>
      </c>
      <c r="F3" s="3" t="str">
        <f t="shared" si="1"/>
        <v/>
      </c>
      <c r="G3" s="3" t="str">
        <f t="shared" si="1"/>
        <v/>
      </c>
      <c r="H3" s="3" t="str">
        <f t="shared" si="1"/>
        <v/>
      </c>
      <c r="I3" s="3" t="str">
        <f t="shared" si="1"/>
        <v/>
      </c>
      <c r="J3" s="3" t="str">
        <f t="shared" si="1"/>
        <v/>
      </c>
      <c r="K3" s="3" t="str">
        <f t="shared" si="1"/>
        <v/>
      </c>
      <c r="L3" s="3" t="str">
        <f t="shared" si="1"/>
        <v/>
      </c>
      <c r="M3" s="3" t="str">
        <f t="shared" si="1"/>
        <v/>
      </c>
      <c r="N3" s="4" t="s">
        <v>21</v>
      </c>
    </row>
    <row r="4" spans="1:14">
      <c r="A4" s="2">
        <f>IF(B4=0,1,COUNT(B4:L4)+1)</f>
        <v>1</v>
      </c>
      <c r="B4" s="3">
        <f>IF(ISERROR(SEARCH(" ",$N4)),0,SEARCH(" ",$N4))</f>
        <v>0</v>
      </c>
      <c r="C4" s="3" t="str">
        <f t="shared" ref="C4:M4" si="2">IF(ISERROR(SEARCH(" ",$N4,B4+1)),"",SEARCH(" ",$N4,B4+1))</f>
        <v/>
      </c>
      <c r="D4" s="3" t="str">
        <f t="shared" si="2"/>
        <v/>
      </c>
      <c r="E4" s="3" t="str">
        <f t="shared" si="2"/>
        <v/>
      </c>
      <c r="F4" s="3" t="str">
        <f t="shared" si="2"/>
        <v/>
      </c>
      <c r="G4" s="3" t="str">
        <f t="shared" si="2"/>
        <v/>
      </c>
      <c r="H4" s="3" t="str">
        <f t="shared" si="2"/>
        <v/>
      </c>
      <c r="I4" s="3" t="str">
        <f t="shared" si="2"/>
        <v/>
      </c>
      <c r="J4" s="3" t="str">
        <f t="shared" si="2"/>
        <v/>
      </c>
      <c r="K4" s="3" t="str">
        <f t="shared" si="2"/>
        <v/>
      </c>
      <c r="L4" s="3" t="str">
        <f t="shared" si="2"/>
        <v/>
      </c>
      <c r="M4" s="3" t="str">
        <f t="shared" si="2"/>
        <v/>
      </c>
      <c r="N4" s="4" t="s">
        <v>1</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N4"/>
  <sheetViews>
    <sheetView workbookViewId="0">
      <selection activeCell="N16" sqref="N16"/>
    </sheetView>
  </sheetViews>
  <sheetFormatPr defaultRowHeight="13.2"/>
  <cols>
    <col min="1" max="1" width="6.6640625" customWidth="1"/>
    <col min="2" max="2" width="5.44140625" customWidth="1"/>
    <col min="4" max="13" width="2.88671875" customWidth="1"/>
    <col min="14" max="14" width="20.88671875" customWidth="1"/>
  </cols>
  <sheetData>
    <row r="1" spans="1:14">
      <c r="A1" t="s">
        <v>29</v>
      </c>
      <c r="B1" t="s">
        <v>111</v>
      </c>
    </row>
    <row r="2" spans="1:14">
      <c r="A2">
        <f>COUNT(B2:M2)+1</f>
        <v>3</v>
      </c>
      <c r="B2">
        <f>SEARCH(" ",$N2)</f>
        <v>4</v>
      </c>
      <c r="C2">
        <f>SEARCH(" ",$N2,B2+1)</f>
        <v>16</v>
      </c>
      <c r="N2" s="4" t="s">
        <v>0</v>
      </c>
    </row>
    <row r="3" spans="1:14">
      <c r="A3">
        <f>COUNT(B3:M3)+1</f>
        <v>3</v>
      </c>
      <c r="B3">
        <f>SEARCH(" ",$N3)</f>
        <v>4</v>
      </c>
      <c r="C3">
        <f>SEARCH(" ",$N3,B3+1)</f>
        <v>9</v>
      </c>
      <c r="N3" s="4" t="s">
        <v>21</v>
      </c>
    </row>
    <row r="4" spans="1:14">
      <c r="A4">
        <f>COUNT(B4:M4)+1</f>
        <v>2</v>
      </c>
      <c r="B4">
        <f>SEARCH(" ",$N4)</f>
        <v>5</v>
      </c>
      <c r="C4" t="e">
        <f>SEARCH(" ",$N4,B4+1)</f>
        <v>#VALUE!</v>
      </c>
      <c r="N4" s="4" t="s">
        <v>112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Y50"/>
  <sheetViews>
    <sheetView workbookViewId="0">
      <selection sqref="A1:IV65536"/>
    </sheetView>
  </sheetViews>
  <sheetFormatPr defaultRowHeight="13.2"/>
  <cols>
    <col min="2" max="2" width="44.44140625" style="17" customWidth="1"/>
    <col min="3" max="3" width="4.6640625" style="1" customWidth="1"/>
    <col min="4" max="4" width="4.44140625" customWidth="1"/>
    <col min="5" max="5" width="5.6640625" customWidth="1"/>
    <col min="6" max="14" width="2.77734375" customWidth="1"/>
    <col min="15" max="15" width="12.77734375" style="16" customWidth="1"/>
    <col min="16" max="16" width="8.44140625" style="16" customWidth="1"/>
    <col min="17" max="22" width="3.77734375" style="16" customWidth="1"/>
    <col min="23" max="25" width="3.77734375" customWidth="1"/>
  </cols>
  <sheetData>
    <row r="1" spans="1:25">
      <c r="C1" s="1" t="s">
        <v>116</v>
      </c>
      <c r="D1" s="3" t="s">
        <v>28</v>
      </c>
      <c r="E1" s="3"/>
    </row>
    <row r="2" spans="1:25" ht="13.8" thickBot="1">
      <c r="D2">
        <v>1</v>
      </c>
      <c r="E2">
        <v>2</v>
      </c>
      <c r="F2">
        <v>3</v>
      </c>
      <c r="G2">
        <v>4</v>
      </c>
      <c r="H2">
        <v>5</v>
      </c>
      <c r="I2">
        <v>6</v>
      </c>
      <c r="J2">
        <v>7</v>
      </c>
      <c r="K2">
        <v>8</v>
      </c>
      <c r="L2">
        <v>9</v>
      </c>
      <c r="M2">
        <v>10</v>
      </c>
      <c r="N2">
        <v>11</v>
      </c>
      <c r="O2">
        <v>1</v>
      </c>
      <c r="P2">
        <v>2</v>
      </c>
      <c r="Q2">
        <v>3</v>
      </c>
      <c r="R2">
        <v>4</v>
      </c>
      <c r="S2">
        <v>5</v>
      </c>
      <c r="T2">
        <v>6</v>
      </c>
      <c r="U2">
        <v>7</v>
      </c>
      <c r="V2">
        <v>8</v>
      </c>
      <c r="W2">
        <v>9</v>
      </c>
      <c r="X2">
        <v>10</v>
      </c>
      <c r="Y2">
        <v>11</v>
      </c>
    </row>
    <row r="3" spans="1:25" ht="60.75" customHeight="1">
      <c r="A3" s="28">
        <v>1</v>
      </c>
      <c r="B3" s="23" t="s">
        <v>113</v>
      </c>
      <c r="C3" s="18">
        <f t="shared" ref="C3:C10" si="0">COUNT(D3:N3)</f>
        <v>2</v>
      </c>
      <c r="D3" s="19">
        <f>IF(ISERROR(SEARCH(".",B3)),0,SEARCH(".",B3))</f>
        <v>77</v>
      </c>
      <c r="E3" s="19">
        <f t="shared" ref="E3:N3" si="1">IF(ISERROR(SEARCH(".",$B3,D3+1)),"",SEARCH(".",$B3,D3+1))</f>
        <v>196</v>
      </c>
      <c r="F3" s="19" t="str">
        <f t="shared" si="1"/>
        <v/>
      </c>
      <c r="G3" s="19" t="str">
        <f t="shared" si="1"/>
        <v/>
      </c>
      <c r="H3" s="19" t="str">
        <f t="shared" si="1"/>
        <v/>
      </c>
      <c r="I3" s="19" t="str">
        <f t="shared" si="1"/>
        <v/>
      </c>
      <c r="J3" s="19" t="str">
        <f t="shared" si="1"/>
        <v/>
      </c>
      <c r="K3" s="19" t="str">
        <f t="shared" si="1"/>
        <v/>
      </c>
      <c r="L3" s="19" t="str">
        <f t="shared" si="1"/>
        <v/>
      </c>
      <c r="M3" s="19" t="str">
        <f t="shared" si="1"/>
        <v/>
      </c>
      <c r="N3" s="20" t="str">
        <f t="shared" si="1"/>
        <v/>
      </c>
      <c r="O3" s="25" t="str">
        <f>IF(ISERROR(MID(B3,1,D3)),"",MID(B3,1,D3))</f>
        <v>The APEC leaders' meeting was held in Honolulu, Hawaii on November 12 and 13.</v>
      </c>
      <c r="P3" s="16" t="str">
        <f>IF(ISERROR(MID(B3,D3+1,E3)),"",MID(B3,D3+1,E3))</f>
        <v xml:space="preserve"> During the meeting, Prime Minister Noda announced that Japan will join talks on joining the Trans-Pacific Partnership.</v>
      </c>
      <c r="Q3" s="16" t="str">
        <f t="shared" ref="Q3:Y3" si="2">IF(ISERROR(MID(C3,E3+1,F3)),"",MID(C3,E3+1,F3))</f>
        <v/>
      </c>
      <c r="R3" s="16" t="str">
        <f t="shared" si="2"/>
        <v/>
      </c>
      <c r="S3" s="16" t="str">
        <f t="shared" si="2"/>
        <v/>
      </c>
      <c r="T3" s="16" t="str">
        <f t="shared" si="2"/>
        <v/>
      </c>
      <c r="U3" s="16" t="str">
        <f t="shared" si="2"/>
        <v/>
      </c>
      <c r="V3" s="16" t="str">
        <f t="shared" si="2"/>
        <v/>
      </c>
      <c r="W3" s="16" t="str">
        <f t="shared" si="2"/>
        <v/>
      </c>
      <c r="X3" s="16" t="str">
        <f t="shared" si="2"/>
        <v/>
      </c>
      <c r="Y3" s="16" t="str">
        <f t="shared" si="2"/>
        <v/>
      </c>
    </row>
    <row r="4" spans="1:25" ht="48" customHeight="1" thickBot="1">
      <c r="A4" s="29"/>
      <c r="B4" s="24" t="s">
        <v>117</v>
      </c>
      <c r="C4" s="21">
        <f t="shared" si="0"/>
        <v>2</v>
      </c>
      <c r="D4" s="22">
        <f>IF(ISERROR(SEARCH("。",B4)),0,SEARCH("。",B4))</f>
        <v>37</v>
      </c>
      <c r="E4" s="22">
        <f>IF(ISERROR(SEARCH("。",$B4,D4+1)),"",SEARCH("。",$B4,D4+1))</f>
        <v>75</v>
      </c>
      <c r="F4" s="22" t="str">
        <f t="shared" ref="F4:N4" si="3">IF(ISERROR(SEARCH("。",$B4,E4+1)),"",SEARCH("。",$B4,E4+1))</f>
        <v/>
      </c>
      <c r="G4" s="22" t="str">
        <f t="shared" si="3"/>
        <v/>
      </c>
      <c r="H4" s="22" t="str">
        <f t="shared" si="3"/>
        <v/>
      </c>
      <c r="I4" s="22" t="str">
        <f t="shared" si="3"/>
        <v/>
      </c>
      <c r="J4" s="22" t="str">
        <f t="shared" si="3"/>
        <v/>
      </c>
      <c r="K4" s="22" t="str">
        <f t="shared" si="3"/>
        <v/>
      </c>
      <c r="L4" s="22" t="str">
        <f t="shared" si="3"/>
        <v/>
      </c>
      <c r="M4" s="22" t="str">
        <f t="shared" si="3"/>
        <v/>
      </c>
      <c r="N4" s="22" t="str">
        <f t="shared" si="3"/>
        <v/>
      </c>
      <c r="O4" s="25" t="str">
        <f t="shared" ref="O4:O50" si="4">IF(ISERROR(MID(B4,1,D4)),"",MID(B4,1,D4))</f>
        <v>APEC首脳会議が11月12日と13日、ハワイのホノルルで開催されました。</v>
      </c>
      <c r="P4" s="16" t="str">
        <f t="shared" ref="P4:P50" si="5">IF(ISERROR(MID(B4,D4+1,E4)),"",MID(B4,D4+1,E4))</f>
        <v>会議の中で野田首相は、日本がTPP参加に向けた協議に参加すると発表しました。</v>
      </c>
      <c r="Q4" s="16" t="str">
        <f t="shared" ref="Q4:Q50" si="6">IF(ISERROR(MID(C4,E4+1,F4)),"",MID(C4,E4+1,F4))</f>
        <v/>
      </c>
      <c r="R4" s="16" t="str">
        <f t="shared" ref="R4:R50" si="7">IF(ISERROR(MID(D4,F4+1,G4)),"",MID(D4,F4+1,G4))</f>
        <v/>
      </c>
      <c r="S4" s="16" t="str">
        <f t="shared" ref="S4:S50" si="8">IF(ISERROR(MID(E4,G4+1,H4)),"",MID(E4,G4+1,H4))</f>
        <v/>
      </c>
      <c r="T4" s="16" t="str">
        <f t="shared" ref="T4:T50" si="9">IF(ISERROR(MID(F4,H4+1,I4)),"",MID(F4,H4+1,I4))</f>
        <v/>
      </c>
      <c r="U4" s="16" t="str">
        <f t="shared" ref="U4:U50" si="10">IF(ISERROR(MID(G4,I4+1,J4)),"",MID(G4,I4+1,J4))</f>
        <v/>
      </c>
      <c r="V4" s="16" t="str">
        <f t="shared" ref="V4:V50" si="11">IF(ISERROR(MID(H4,J4+1,K4)),"",MID(H4,J4+1,K4))</f>
        <v/>
      </c>
      <c r="W4" s="16" t="str">
        <f t="shared" ref="W4:W50" si="12">IF(ISERROR(MID(I4,K4+1,L4)),"",MID(I4,K4+1,L4))</f>
        <v/>
      </c>
      <c r="X4" s="16" t="str">
        <f t="shared" ref="X4:X50" si="13">IF(ISERROR(MID(J4,L4+1,M4)),"",MID(J4,L4+1,M4))</f>
        <v/>
      </c>
      <c r="Y4" s="16" t="str">
        <f t="shared" ref="Y4:Y50" si="14">IF(ISERROR(MID(K4,M4+1,N4)),"",MID(K4,M4+1,N4))</f>
        <v/>
      </c>
    </row>
    <row r="5" spans="1:25" ht="61.5" customHeight="1">
      <c r="A5" s="28">
        <v>2</v>
      </c>
      <c r="B5" s="23"/>
      <c r="C5" s="18">
        <f t="shared" si="0"/>
        <v>1</v>
      </c>
      <c r="D5" s="19">
        <f>IF(ISERROR(SEARCH(".",B5)),0,SEARCH(".",B5))</f>
        <v>0</v>
      </c>
      <c r="E5" s="19" t="str">
        <f t="shared" ref="E5:N5" si="15">IF(ISERROR(SEARCH(".",$B5,D5+1)),"",SEARCH(".",$B5,D5+1))</f>
        <v/>
      </c>
      <c r="F5" s="19" t="str">
        <f t="shared" si="15"/>
        <v/>
      </c>
      <c r="G5" s="19" t="str">
        <f t="shared" si="15"/>
        <v/>
      </c>
      <c r="H5" s="19" t="str">
        <f t="shared" si="15"/>
        <v/>
      </c>
      <c r="I5" s="19" t="str">
        <f t="shared" si="15"/>
        <v/>
      </c>
      <c r="J5" s="19" t="str">
        <f t="shared" si="15"/>
        <v/>
      </c>
      <c r="K5" s="19" t="str">
        <f t="shared" si="15"/>
        <v/>
      </c>
      <c r="L5" s="19" t="str">
        <f t="shared" si="15"/>
        <v/>
      </c>
      <c r="M5" s="19" t="str">
        <f t="shared" si="15"/>
        <v/>
      </c>
      <c r="N5" s="20" t="str">
        <f t="shared" si="15"/>
        <v/>
      </c>
      <c r="O5" s="25" t="str">
        <f t="shared" si="4"/>
        <v/>
      </c>
      <c r="P5" s="16" t="str">
        <f t="shared" si="5"/>
        <v/>
      </c>
      <c r="Q5" s="16" t="str">
        <f t="shared" si="6"/>
        <v/>
      </c>
      <c r="R5" s="16" t="str">
        <f t="shared" si="7"/>
        <v/>
      </c>
      <c r="S5" s="16" t="str">
        <f t="shared" si="8"/>
        <v/>
      </c>
      <c r="T5" s="16" t="str">
        <f t="shared" si="9"/>
        <v/>
      </c>
      <c r="U5" s="16" t="str">
        <f t="shared" si="10"/>
        <v/>
      </c>
      <c r="V5" s="16" t="str">
        <f t="shared" si="11"/>
        <v/>
      </c>
      <c r="W5" s="16" t="str">
        <f t="shared" si="12"/>
        <v/>
      </c>
      <c r="X5" s="16" t="str">
        <f t="shared" si="13"/>
        <v/>
      </c>
      <c r="Y5" s="16" t="str">
        <f t="shared" si="14"/>
        <v/>
      </c>
    </row>
    <row r="6" spans="1:25" ht="61.5" customHeight="1" thickBot="1">
      <c r="A6" s="29"/>
      <c r="B6" s="24"/>
      <c r="C6" s="21">
        <f t="shared" si="0"/>
        <v>1</v>
      </c>
      <c r="D6" s="22">
        <f>IF(ISERROR(SEARCH("。",B6)),0,SEARCH("。",B6))</f>
        <v>0</v>
      </c>
      <c r="E6" s="22" t="str">
        <f>IF(ISERROR(SEARCH("。",$B6,D6+1)),"",SEARCH("。",$B6,D6+1))</f>
        <v/>
      </c>
      <c r="F6" s="22" t="str">
        <f t="shared" ref="F6:N6" si="16">IF(ISERROR(SEARCH("。",$B6,E6+1)),"",SEARCH("。",$B6,E6+1))</f>
        <v/>
      </c>
      <c r="G6" s="22" t="str">
        <f t="shared" si="16"/>
        <v/>
      </c>
      <c r="H6" s="22" t="str">
        <f t="shared" si="16"/>
        <v/>
      </c>
      <c r="I6" s="22" t="str">
        <f t="shared" si="16"/>
        <v/>
      </c>
      <c r="J6" s="22" t="str">
        <f t="shared" si="16"/>
        <v/>
      </c>
      <c r="K6" s="22" t="str">
        <f t="shared" si="16"/>
        <v/>
      </c>
      <c r="L6" s="22" t="str">
        <f t="shared" si="16"/>
        <v/>
      </c>
      <c r="M6" s="22" t="str">
        <f t="shared" si="16"/>
        <v/>
      </c>
      <c r="N6" s="22" t="str">
        <f t="shared" si="16"/>
        <v/>
      </c>
      <c r="O6" s="25" t="str">
        <f t="shared" si="4"/>
        <v/>
      </c>
      <c r="P6" s="16" t="str">
        <f t="shared" si="5"/>
        <v/>
      </c>
      <c r="Q6" s="16" t="str">
        <f t="shared" si="6"/>
        <v/>
      </c>
      <c r="R6" s="16" t="str">
        <f t="shared" si="7"/>
        <v/>
      </c>
      <c r="S6" s="16" t="str">
        <f t="shared" si="8"/>
        <v/>
      </c>
      <c r="T6" s="16" t="str">
        <f t="shared" si="9"/>
        <v/>
      </c>
      <c r="U6" s="16" t="str">
        <f t="shared" si="10"/>
        <v/>
      </c>
      <c r="V6" s="16" t="str">
        <f t="shared" si="11"/>
        <v/>
      </c>
      <c r="W6" s="16" t="str">
        <f t="shared" si="12"/>
        <v/>
      </c>
      <c r="X6" s="16" t="str">
        <f t="shared" si="13"/>
        <v/>
      </c>
      <c r="Y6" s="16" t="str">
        <f t="shared" si="14"/>
        <v/>
      </c>
    </row>
    <row r="7" spans="1:25" ht="61.5" customHeight="1">
      <c r="A7" s="28">
        <v>3</v>
      </c>
      <c r="B7" s="23"/>
      <c r="C7" s="18">
        <f t="shared" si="0"/>
        <v>1</v>
      </c>
      <c r="D7" s="19">
        <f>IF(ISERROR(SEARCH(".",B7)),0,SEARCH(".",B7))</f>
        <v>0</v>
      </c>
      <c r="E7" s="19" t="str">
        <f t="shared" ref="E7:N7" si="17">IF(ISERROR(SEARCH(".",$B7,D7+1)),"",SEARCH(".",$B7,D7+1))</f>
        <v/>
      </c>
      <c r="F7" s="19" t="str">
        <f t="shared" si="17"/>
        <v/>
      </c>
      <c r="G7" s="19" t="str">
        <f t="shared" si="17"/>
        <v/>
      </c>
      <c r="H7" s="19" t="str">
        <f t="shared" si="17"/>
        <v/>
      </c>
      <c r="I7" s="19" t="str">
        <f t="shared" si="17"/>
        <v/>
      </c>
      <c r="J7" s="19" t="str">
        <f t="shared" si="17"/>
        <v/>
      </c>
      <c r="K7" s="19" t="str">
        <f t="shared" si="17"/>
        <v/>
      </c>
      <c r="L7" s="19" t="str">
        <f t="shared" si="17"/>
        <v/>
      </c>
      <c r="M7" s="19" t="str">
        <f t="shared" si="17"/>
        <v/>
      </c>
      <c r="N7" s="20" t="str">
        <f t="shared" si="17"/>
        <v/>
      </c>
      <c r="O7" s="25" t="str">
        <f t="shared" si="4"/>
        <v/>
      </c>
      <c r="P7" s="16" t="str">
        <f t="shared" si="5"/>
        <v/>
      </c>
      <c r="Q7" s="16" t="str">
        <f t="shared" si="6"/>
        <v/>
      </c>
      <c r="R7" s="16" t="str">
        <f t="shared" si="7"/>
        <v/>
      </c>
      <c r="S7" s="16" t="str">
        <f t="shared" si="8"/>
        <v/>
      </c>
      <c r="T7" s="16" t="str">
        <f t="shared" si="9"/>
        <v/>
      </c>
      <c r="U7" s="16" t="str">
        <f t="shared" si="10"/>
        <v/>
      </c>
      <c r="V7" s="16" t="str">
        <f t="shared" si="11"/>
        <v/>
      </c>
      <c r="W7" s="16" t="str">
        <f t="shared" si="12"/>
        <v/>
      </c>
      <c r="X7" s="16" t="str">
        <f t="shared" si="13"/>
        <v/>
      </c>
      <c r="Y7" s="16" t="str">
        <f t="shared" si="14"/>
        <v/>
      </c>
    </row>
    <row r="8" spans="1:25" ht="61.5" customHeight="1" thickBot="1">
      <c r="A8" s="29"/>
      <c r="B8" s="24"/>
      <c r="C8" s="21">
        <f t="shared" si="0"/>
        <v>1</v>
      </c>
      <c r="D8" s="22">
        <f>IF(ISERROR(SEARCH("。",B8)),0,SEARCH("。",B8))</f>
        <v>0</v>
      </c>
      <c r="E8" s="22" t="str">
        <f t="shared" ref="E8:N8" si="18">IF(ISERROR(SEARCH("。",$B8,D8+1)),"",SEARCH("。",$B8,D8+1))</f>
        <v/>
      </c>
      <c r="F8" s="22" t="str">
        <f t="shared" si="18"/>
        <v/>
      </c>
      <c r="G8" s="22" t="str">
        <f t="shared" si="18"/>
        <v/>
      </c>
      <c r="H8" s="22" t="str">
        <f t="shared" si="18"/>
        <v/>
      </c>
      <c r="I8" s="22" t="str">
        <f t="shared" si="18"/>
        <v/>
      </c>
      <c r="J8" s="22" t="str">
        <f t="shared" si="18"/>
        <v/>
      </c>
      <c r="K8" s="22" t="str">
        <f t="shared" si="18"/>
        <v/>
      </c>
      <c r="L8" s="22" t="str">
        <f t="shared" si="18"/>
        <v/>
      </c>
      <c r="M8" s="22" t="str">
        <f t="shared" si="18"/>
        <v/>
      </c>
      <c r="N8" s="22" t="str">
        <f t="shared" si="18"/>
        <v/>
      </c>
      <c r="O8" s="25" t="str">
        <f t="shared" si="4"/>
        <v/>
      </c>
      <c r="P8" s="16" t="str">
        <f t="shared" si="5"/>
        <v/>
      </c>
      <c r="Q8" s="16" t="str">
        <f t="shared" si="6"/>
        <v/>
      </c>
      <c r="R8" s="16" t="str">
        <f t="shared" si="7"/>
        <v/>
      </c>
      <c r="S8" s="16" t="str">
        <f t="shared" si="8"/>
        <v/>
      </c>
      <c r="T8" s="16" t="str">
        <f t="shared" si="9"/>
        <v/>
      </c>
      <c r="U8" s="16" t="str">
        <f t="shared" si="10"/>
        <v/>
      </c>
      <c r="V8" s="16" t="str">
        <f t="shared" si="11"/>
        <v/>
      </c>
      <c r="W8" s="16" t="str">
        <f t="shared" si="12"/>
        <v/>
      </c>
      <c r="X8" s="16" t="str">
        <f t="shared" si="13"/>
        <v/>
      </c>
      <c r="Y8" s="16" t="str">
        <f t="shared" si="14"/>
        <v/>
      </c>
    </row>
    <row r="9" spans="1:25" ht="61.5" customHeight="1">
      <c r="A9" s="28">
        <v>4</v>
      </c>
      <c r="B9" s="23"/>
      <c r="C9" s="18">
        <f t="shared" si="0"/>
        <v>1</v>
      </c>
      <c r="D9" s="19">
        <f>IF(ISERROR(SEARCH(".",B9)),0,SEARCH(".",B9))</f>
        <v>0</v>
      </c>
      <c r="E9" s="19" t="str">
        <f t="shared" ref="E9:N9" si="19">IF(ISERROR(SEARCH(".",$B9,D9+1)),"",SEARCH(".",$B9,D9+1))</f>
        <v/>
      </c>
      <c r="F9" s="19" t="str">
        <f t="shared" si="19"/>
        <v/>
      </c>
      <c r="G9" s="19" t="str">
        <f t="shared" si="19"/>
        <v/>
      </c>
      <c r="H9" s="19" t="str">
        <f t="shared" si="19"/>
        <v/>
      </c>
      <c r="I9" s="19" t="str">
        <f t="shared" si="19"/>
        <v/>
      </c>
      <c r="J9" s="19" t="str">
        <f t="shared" si="19"/>
        <v/>
      </c>
      <c r="K9" s="19" t="str">
        <f t="shared" si="19"/>
        <v/>
      </c>
      <c r="L9" s="19" t="str">
        <f t="shared" si="19"/>
        <v/>
      </c>
      <c r="M9" s="19" t="str">
        <f t="shared" si="19"/>
        <v/>
      </c>
      <c r="N9" s="20" t="str">
        <f t="shared" si="19"/>
        <v/>
      </c>
      <c r="O9" s="25" t="str">
        <f t="shared" si="4"/>
        <v/>
      </c>
      <c r="P9" s="16" t="str">
        <f t="shared" si="5"/>
        <v/>
      </c>
      <c r="Q9" s="16" t="str">
        <f t="shared" si="6"/>
        <v/>
      </c>
      <c r="R9" s="16" t="str">
        <f t="shared" si="7"/>
        <v/>
      </c>
      <c r="S9" s="16" t="str">
        <f t="shared" si="8"/>
        <v/>
      </c>
      <c r="T9" s="16" t="str">
        <f t="shared" si="9"/>
        <v/>
      </c>
      <c r="U9" s="16" t="str">
        <f t="shared" si="10"/>
        <v/>
      </c>
      <c r="V9" s="16" t="str">
        <f t="shared" si="11"/>
        <v/>
      </c>
      <c r="W9" s="16" t="str">
        <f t="shared" si="12"/>
        <v/>
      </c>
      <c r="X9" s="16" t="str">
        <f t="shared" si="13"/>
        <v/>
      </c>
      <c r="Y9" s="16" t="str">
        <f t="shared" si="14"/>
        <v/>
      </c>
    </row>
    <row r="10" spans="1:25" ht="61.5" customHeight="1" thickBot="1">
      <c r="A10" s="29"/>
      <c r="B10" s="24"/>
      <c r="C10" s="21">
        <f t="shared" si="0"/>
        <v>1</v>
      </c>
      <c r="D10" s="22">
        <f>IF(ISERROR(SEARCH("。",B10)),0,SEARCH("。",B10))</f>
        <v>0</v>
      </c>
      <c r="E10" s="22" t="str">
        <f t="shared" ref="E10:N10" si="20">IF(ISERROR(SEARCH("。",$B10,D10+1)),"",SEARCH("。",$B10,D10+1))</f>
        <v/>
      </c>
      <c r="F10" s="22" t="str">
        <f t="shared" si="20"/>
        <v/>
      </c>
      <c r="G10" s="22" t="str">
        <f t="shared" si="20"/>
        <v/>
      </c>
      <c r="H10" s="22" t="str">
        <f t="shared" si="20"/>
        <v/>
      </c>
      <c r="I10" s="22" t="str">
        <f t="shared" si="20"/>
        <v/>
      </c>
      <c r="J10" s="22" t="str">
        <f t="shared" si="20"/>
        <v/>
      </c>
      <c r="K10" s="22" t="str">
        <f t="shared" si="20"/>
        <v/>
      </c>
      <c r="L10" s="22" t="str">
        <f t="shared" si="20"/>
        <v/>
      </c>
      <c r="M10" s="22" t="str">
        <f t="shared" si="20"/>
        <v/>
      </c>
      <c r="N10" s="22" t="str">
        <f t="shared" si="20"/>
        <v/>
      </c>
      <c r="O10" s="25" t="str">
        <f t="shared" si="4"/>
        <v/>
      </c>
      <c r="P10" s="16" t="str">
        <f t="shared" si="5"/>
        <v/>
      </c>
      <c r="Q10" s="16" t="str">
        <f t="shared" si="6"/>
        <v/>
      </c>
      <c r="R10" s="16" t="str">
        <f t="shared" si="7"/>
        <v/>
      </c>
      <c r="S10" s="16" t="str">
        <f t="shared" si="8"/>
        <v/>
      </c>
      <c r="T10" s="16" t="str">
        <f t="shared" si="9"/>
        <v/>
      </c>
      <c r="U10" s="16" t="str">
        <f t="shared" si="10"/>
        <v/>
      </c>
      <c r="V10" s="16" t="str">
        <f t="shared" si="11"/>
        <v/>
      </c>
      <c r="W10" s="16" t="str">
        <f t="shared" si="12"/>
        <v/>
      </c>
      <c r="X10" s="16" t="str">
        <f t="shared" si="13"/>
        <v/>
      </c>
      <c r="Y10" s="16" t="str">
        <f t="shared" si="14"/>
        <v/>
      </c>
    </row>
    <row r="11" spans="1:25" ht="61.5" customHeight="1">
      <c r="A11" s="28">
        <v>5</v>
      </c>
      <c r="B11" s="23"/>
      <c r="C11" s="18">
        <f t="shared" ref="C11:C50" si="21">COUNT(D11:N11)</f>
        <v>1</v>
      </c>
      <c r="D11" s="19">
        <f>IF(ISERROR(SEARCH(".",B11)),0,SEARCH(".",B11))</f>
        <v>0</v>
      </c>
      <c r="E11" s="19" t="str">
        <f t="shared" ref="E11:N11" si="22">IF(ISERROR(SEARCH(".",$B11,D11+1)),"",SEARCH(".",$B11,D11+1))</f>
        <v/>
      </c>
      <c r="F11" s="19" t="str">
        <f t="shared" si="22"/>
        <v/>
      </c>
      <c r="G11" s="19" t="str">
        <f t="shared" si="22"/>
        <v/>
      </c>
      <c r="H11" s="19" t="str">
        <f t="shared" si="22"/>
        <v/>
      </c>
      <c r="I11" s="19" t="str">
        <f t="shared" si="22"/>
        <v/>
      </c>
      <c r="J11" s="19" t="str">
        <f t="shared" si="22"/>
        <v/>
      </c>
      <c r="K11" s="19" t="str">
        <f t="shared" si="22"/>
        <v/>
      </c>
      <c r="L11" s="19" t="str">
        <f t="shared" si="22"/>
        <v/>
      </c>
      <c r="M11" s="19" t="str">
        <f t="shared" si="22"/>
        <v/>
      </c>
      <c r="N11" s="20" t="str">
        <f t="shared" si="22"/>
        <v/>
      </c>
      <c r="O11" s="25" t="str">
        <f t="shared" si="4"/>
        <v/>
      </c>
      <c r="P11" s="16" t="str">
        <f t="shared" si="5"/>
        <v/>
      </c>
      <c r="Q11" s="16" t="str">
        <f t="shared" si="6"/>
        <v/>
      </c>
      <c r="R11" s="16" t="str">
        <f t="shared" si="7"/>
        <v/>
      </c>
      <c r="S11" s="16" t="str">
        <f t="shared" si="8"/>
        <v/>
      </c>
      <c r="T11" s="16" t="str">
        <f t="shared" si="9"/>
        <v/>
      </c>
      <c r="U11" s="16" t="str">
        <f t="shared" si="10"/>
        <v/>
      </c>
      <c r="V11" s="16" t="str">
        <f t="shared" si="11"/>
        <v/>
      </c>
      <c r="W11" s="16" t="str">
        <f t="shared" si="12"/>
        <v/>
      </c>
      <c r="X11" s="16" t="str">
        <f t="shared" si="13"/>
        <v/>
      </c>
      <c r="Y11" s="16" t="str">
        <f t="shared" si="14"/>
        <v/>
      </c>
    </row>
    <row r="12" spans="1:25" ht="61.5" customHeight="1" thickBot="1">
      <c r="A12" s="29"/>
      <c r="B12" s="24"/>
      <c r="C12" s="21">
        <f t="shared" si="21"/>
        <v>1</v>
      </c>
      <c r="D12" s="22">
        <f>IF(ISERROR(SEARCH("。",B12)),0,SEARCH("。",B12))</f>
        <v>0</v>
      </c>
      <c r="E12" s="22" t="str">
        <f t="shared" ref="E12:N12" si="23">IF(ISERROR(SEARCH("。",$B12,D12+1)),"",SEARCH("。",$B12,D12+1))</f>
        <v/>
      </c>
      <c r="F12" s="22" t="str">
        <f t="shared" si="23"/>
        <v/>
      </c>
      <c r="G12" s="22" t="str">
        <f t="shared" si="23"/>
        <v/>
      </c>
      <c r="H12" s="22" t="str">
        <f t="shared" si="23"/>
        <v/>
      </c>
      <c r="I12" s="22" t="str">
        <f t="shared" si="23"/>
        <v/>
      </c>
      <c r="J12" s="22" t="str">
        <f t="shared" si="23"/>
        <v/>
      </c>
      <c r="K12" s="22" t="str">
        <f t="shared" si="23"/>
        <v/>
      </c>
      <c r="L12" s="22" t="str">
        <f t="shared" si="23"/>
        <v/>
      </c>
      <c r="M12" s="22" t="str">
        <f t="shared" si="23"/>
        <v/>
      </c>
      <c r="N12" s="22" t="str">
        <f t="shared" si="23"/>
        <v/>
      </c>
      <c r="O12" s="25" t="str">
        <f t="shared" si="4"/>
        <v/>
      </c>
      <c r="P12" s="16" t="str">
        <f t="shared" si="5"/>
        <v/>
      </c>
      <c r="Q12" s="16" t="str">
        <f t="shared" si="6"/>
        <v/>
      </c>
      <c r="R12" s="16" t="str">
        <f t="shared" si="7"/>
        <v/>
      </c>
      <c r="S12" s="16" t="str">
        <f t="shared" si="8"/>
        <v/>
      </c>
      <c r="T12" s="16" t="str">
        <f t="shared" si="9"/>
        <v/>
      </c>
      <c r="U12" s="16" t="str">
        <f t="shared" si="10"/>
        <v/>
      </c>
      <c r="V12" s="16" t="str">
        <f t="shared" si="11"/>
        <v/>
      </c>
      <c r="W12" s="16" t="str">
        <f t="shared" si="12"/>
        <v/>
      </c>
      <c r="X12" s="16" t="str">
        <f t="shared" si="13"/>
        <v/>
      </c>
      <c r="Y12" s="16" t="str">
        <f t="shared" si="14"/>
        <v/>
      </c>
    </row>
    <row r="13" spans="1:25" ht="61.5" customHeight="1">
      <c r="A13" s="28">
        <v>6</v>
      </c>
      <c r="B13" s="23"/>
      <c r="C13" s="18">
        <f t="shared" si="21"/>
        <v>1</v>
      </c>
      <c r="D13" s="19">
        <f>IF(ISERROR(SEARCH(".",B13)),0,SEARCH(".",B13))</f>
        <v>0</v>
      </c>
      <c r="E13" s="19" t="str">
        <f t="shared" ref="E13:N13" si="24">IF(ISERROR(SEARCH(".",$B13,D13+1)),"",SEARCH(".",$B13,D13+1))</f>
        <v/>
      </c>
      <c r="F13" s="19" t="str">
        <f t="shared" si="24"/>
        <v/>
      </c>
      <c r="G13" s="19" t="str">
        <f t="shared" si="24"/>
        <v/>
      </c>
      <c r="H13" s="19" t="str">
        <f t="shared" si="24"/>
        <v/>
      </c>
      <c r="I13" s="19" t="str">
        <f t="shared" si="24"/>
        <v/>
      </c>
      <c r="J13" s="19" t="str">
        <f t="shared" si="24"/>
        <v/>
      </c>
      <c r="K13" s="19" t="str">
        <f t="shared" si="24"/>
        <v/>
      </c>
      <c r="L13" s="19" t="str">
        <f t="shared" si="24"/>
        <v/>
      </c>
      <c r="M13" s="19" t="str">
        <f t="shared" si="24"/>
        <v/>
      </c>
      <c r="N13" s="20" t="str">
        <f t="shared" si="24"/>
        <v/>
      </c>
      <c r="O13" s="25" t="str">
        <f t="shared" si="4"/>
        <v/>
      </c>
      <c r="P13" s="16" t="str">
        <f t="shared" si="5"/>
        <v/>
      </c>
      <c r="Q13" s="16" t="str">
        <f t="shared" si="6"/>
        <v/>
      </c>
      <c r="R13" s="16" t="str">
        <f t="shared" si="7"/>
        <v/>
      </c>
      <c r="S13" s="16" t="str">
        <f t="shared" si="8"/>
        <v/>
      </c>
      <c r="T13" s="16" t="str">
        <f t="shared" si="9"/>
        <v/>
      </c>
      <c r="U13" s="16" t="str">
        <f t="shared" si="10"/>
        <v/>
      </c>
      <c r="V13" s="16" t="str">
        <f t="shared" si="11"/>
        <v/>
      </c>
      <c r="W13" s="16" t="str">
        <f t="shared" si="12"/>
        <v/>
      </c>
      <c r="X13" s="16" t="str">
        <f t="shared" si="13"/>
        <v/>
      </c>
      <c r="Y13" s="16" t="str">
        <f t="shared" si="14"/>
        <v/>
      </c>
    </row>
    <row r="14" spans="1:25" ht="61.5" customHeight="1" thickBot="1">
      <c r="A14" s="29"/>
      <c r="B14" s="24"/>
      <c r="C14" s="21">
        <f t="shared" si="21"/>
        <v>1</v>
      </c>
      <c r="D14" s="22">
        <f>IF(ISERROR(SEARCH("。",B14)),0,SEARCH("。",B14))</f>
        <v>0</v>
      </c>
      <c r="E14" s="22" t="str">
        <f t="shared" ref="E14:N14" si="25">IF(ISERROR(SEARCH("。",$B14,D14+1)),"",SEARCH("。",$B14,D14+1))</f>
        <v/>
      </c>
      <c r="F14" s="22" t="str">
        <f t="shared" si="25"/>
        <v/>
      </c>
      <c r="G14" s="22" t="str">
        <f t="shared" si="25"/>
        <v/>
      </c>
      <c r="H14" s="22" t="str">
        <f t="shared" si="25"/>
        <v/>
      </c>
      <c r="I14" s="22" t="str">
        <f t="shared" si="25"/>
        <v/>
      </c>
      <c r="J14" s="22" t="str">
        <f t="shared" si="25"/>
        <v/>
      </c>
      <c r="K14" s="22" t="str">
        <f t="shared" si="25"/>
        <v/>
      </c>
      <c r="L14" s="22" t="str">
        <f t="shared" si="25"/>
        <v/>
      </c>
      <c r="M14" s="22" t="str">
        <f t="shared" si="25"/>
        <v/>
      </c>
      <c r="N14" s="22" t="str">
        <f t="shared" si="25"/>
        <v/>
      </c>
      <c r="O14" s="25" t="str">
        <f t="shared" si="4"/>
        <v/>
      </c>
      <c r="P14" s="16" t="str">
        <f t="shared" si="5"/>
        <v/>
      </c>
      <c r="Q14" s="16" t="str">
        <f t="shared" si="6"/>
        <v/>
      </c>
      <c r="R14" s="16" t="str">
        <f t="shared" si="7"/>
        <v/>
      </c>
      <c r="S14" s="16" t="str">
        <f t="shared" si="8"/>
        <v/>
      </c>
      <c r="T14" s="16" t="str">
        <f t="shared" si="9"/>
        <v/>
      </c>
      <c r="U14" s="16" t="str">
        <f t="shared" si="10"/>
        <v/>
      </c>
      <c r="V14" s="16" t="str">
        <f t="shared" si="11"/>
        <v/>
      </c>
      <c r="W14" s="16" t="str">
        <f t="shared" si="12"/>
        <v/>
      </c>
      <c r="X14" s="16" t="str">
        <f t="shared" si="13"/>
        <v/>
      </c>
      <c r="Y14" s="16" t="str">
        <f t="shared" si="14"/>
        <v/>
      </c>
    </row>
    <row r="15" spans="1:25" ht="61.5" customHeight="1">
      <c r="A15" s="28">
        <v>7</v>
      </c>
      <c r="B15" s="23"/>
      <c r="C15" s="18">
        <f t="shared" si="21"/>
        <v>1</v>
      </c>
      <c r="D15" s="19">
        <f>IF(ISERROR(SEARCH(".",B15)),0,SEARCH(".",B15))</f>
        <v>0</v>
      </c>
      <c r="E15" s="19" t="str">
        <f t="shared" ref="E15:N15" si="26">IF(ISERROR(SEARCH(".",$B15,D15+1)),"",SEARCH(".",$B15,D15+1))</f>
        <v/>
      </c>
      <c r="F15" s="19" t="str">
        <f t="shared" si="26"/>
        <v/>
      </c>
      <c r="G15" s="19" t="str">
        <f t="shared" si="26"/>
        <v/>
      </c>
      <c r="H15" s="19" t="str">
        <f t="shared" si="26"/>
        <v/>
      </c>
      <c r="I15" s="19" t="str">
        <f t="shared" si="26"/>
        <v/>
      </c>
      <c r="J15" s="19" t="str">
        <f t="shared" si="26"/>
        <v/>
      </c>
      <c r="K15" s="19" t="str">
        <f t="shared" si="26"/>
        <v/>
      </c>
      <c r="L15" s="19" t="str">
        <f t="shared" si="26"/>
        <v/>
      </c>
      <c r="M15" s="19" t="str">
        <f t="shared" si="26"/>
        <v/>
      </c>
      <c r="N15" s="20" t="str">
        <f t="shared" si="26"/>
        <v/>
      </c>
      <c r="O15" s="25" t="str">
        <f t="shared" si="4"/>
        <v/>
      </c>
      <c r="P15" s="16" t="str">
        <f t="shared" si="5"/>
        <v/>
      </c>
      <c r="Q15" s="16" t="str">
        <f t="shared" si="6"/>
        <v/>
      </c>
      <c r="R15" s="16" t="str">
        <f t="shared" si="7"/>
        <v/>
      </c>
      <c r="S15" s="16" t="str">
        <f t="shared" si="8"/>
        <v/>
      </c>
      <c r="T15" s="16" t="str">
        <f t="shared" si="9"/>
        <v/>
      </c>
      <c r="U15" s="16" t="str">
        <f t="shared" si="10"/>
        <v/>
      </c>
      <c r="V15" s="16" t="str">
        <f t="shared" si="11"/>
        <v/>
      </c>
      <c r="W15" s="16" t="str">
        <f t="shared" si="12"/>
        <v/>
      </c>
      <c r="X15" s="16" t="str">
        <f t="shared" si="13"/>
        <v/>
      </c>
      <c r="Y15" s="16" t="str">
        <f t="shared" si="14"/>
        <v/>
      </c>
    </row>
    <row r="16" spans="1:25" ht="61.5" customHeight="1" thickBot="1">
      <c r="A16" s="29"/>
      <c r="B16" s="24"/>
      <c r="C16" s="21">
        <f t="shared" si="21"/>
        <v>1</v>
      </c>
      <c r="D16" s="22">
        <f>IF(ISERROR(SEARCH("。",B16)),0,SEARCH("。",B16))</f>
        <v>0</v>
      </c>
      <c r="E16" s="22" t="str">
        <f t="shared" ref="E16:N16" si="27">IF(ISERROR(SEARCH("。",$B16,D16+1)),"",SEARCH("。",$B16,D16+1))</f>
        <v/>
      </c>
      <c r="F16" s="22" t="str">
        <f t="shared" si="27"/>
        <v/>
      </c>
      <c r="G16" s="22" t="str">
        <f t="shared" si="27"/>
        <v/>
      </c>
      <c r="H16" s="22" t="str">
        <f t="shared" si="27"/>
        <v/>
      </c>
      <c r="I16" s="22" t="str">
        <f t="shared" si="27"/>
        <v/>
      </c>
      <c r="J16" s="22" t="str">
        <f t="shared" si="27"/>
        <v/>
      </c>
      <c r="K16" s="22" t="str">
        <f t="shared" si="27"/>
        <v/>
      </c>
      <c r="L16" s="22" t="str">
        <f t="shared" si="27"/>
        <v/>
      </c>
      <c r="M16" s="22" t="str">
        <f t="shared" si="27"/>
        <v/>
      </c>
      <c r="N16" s="22" t="str">
        <f t="shared" si="27"/>
        <v/>
      </c>
      <c r="O16" s="25" t="str">
        <f t="shared" si="4"/>
        <v/>
      </c>
      <c r="P16" s="16" t="str">
        <f t="shared" si="5"/>
        <v/>
      </c>
      <c r="Q16" s="16" t="str">
        <f t="shared" si="6"/>
        <v/>
      </c>
      <c r="R16" s="16" t="str">
        <f t="shared" si="7"/>
        <v/>
      </c>
      <c r="S16" s="16" t="str">
        <f t="shared" si="8"/>
        <v/>
      </c>
      <c r="T16" s="16" t="str">
        <f t="shared" si="9"/>
        <v/>
      </c>
      <c r="U16" s="16" t="str">
        <f t="shared" si="10"/>
        <v/>
      </c>
      <c r="V16" s="16" t="str">
        <f t="shared" si="11"/>
        <v/>
      </c>
      <c r="W16" s="16" t="str">
        <f t="shared" si="12"/>
        <v/>
      </c>
      <c r="X16" s="16" t="str">
        <f t="shared" si="13"/>
        <v/>
      </c>
      <c r="Y16" s="16" t="str">
        <f t="shared" si="14"/>
        <v/>
      </c>
    </row>
    <row r="17" spans="1:25" ht="61.5" customHeight="1">
      <c r="A17" s="28">
        <v>8</v>
      </c>
      <c r="B17" s="23"/>
      <c r="C17" s="18">
        <f t="shared" si="21"/>
        <v>1</v>
      </c>
      <c r="D17" s="19">
        <f>IF(ISERROR(SEARCH(".",B17)),0,SEARCH(".",B17))</f>
        <v>0</v>
      </c>
      <c r="E17" s="19" t="str">
        <f t="shared" ref="E17:N17" si="28">IF(ISERROR(SEARCH(".",$B17,D17+1)),"",SEARCH(".",$B17,D17+1))</f>
        <v/>
      </c>
      <c r="F17" s="19" t="str">
        <f t="shared" si="28"/>
        <v/>
      </c>
      <c r="G17" s="19" t="str">
        <f t="shared" si="28"/>
        <v/>
      </c>
      <c r="H17" s="19" t="str">
        <f t="shared" si="28"/>
        <v/>
      </c>
      <c r="I17" s="19" t="str">
        <f t="shared" si="28"/>
        <v/>
      </c>
      <c r="J17" s="19" t="str">
        <f t="shared" si="28"/>
        <v/>
      </c>
      <c r="K17" s="19" t="str">
        <f t="shared" si="28"/>
        <v/>
      </c>
      <c r="L17" s="19" t="str">
        <f t="shared" si="28"/>
        <v/>
      </c>
      <c r="M17" s="19" t="str">
        <f t="shared" si="28"/>
        <v/>
      </c>
      <c r="N17" s="20" t="str">
        <f t="shared" si="28"/>
        <v/>
      </c>
      <c r="O17" s="25" t="str">
        <f t="shared" si="4"/>
        <v/>
      </c>
      <c r="P17" s="16" t="str">
        <f t="shared" si="5"/>
        <v/>
      </c>
      <c r="Q17" s="16" t="str">
        <f t="shared" si="6"/>
        <v/>
      </c>
      <c r="R17" s="16" t="str">
        <f t="shared" si="7"/>
        <v/>
      </c>
      <c r="S17" s="16" t="str">
        <f t="shared" si="8"/>
        <v/>
      </c>
      <c r="T17" s="16" t="str">
        <f t="shared" si="9"/>
        <v/>
      </c>
      <c r="U17" s="16" t="str">
        <f t="shared" si="10"/>
        <v/>
      </c>
      <c r="V17" s="16" t="str">
        <f t="shared" si="11"/>
        <v/>
      </c>
      <c r="W17" s="16" t="str">
        <f t="shared" si="12"/>
        <v/>
      </c>
      <c r="X17" s="16" t="str">
        <f t="shared" si="13"/>
        <v/>
      </c>
      <c r="Y17" s="16" t="str">
        <f t="shared" si="14"/>
        <v/>
      </c>
    </row>
    <row r="18" spans="1:25" ht="61.5" customHeight="1" thickBot="1">
      <c r="A18" s="29"/>
      <c r="B18" s="24"/>
      <c r="C18" s="21">
        <f t="shared" si="21"/>
        <v>1</v>
      </c>
      <c r="D18" s="22">
        <f>IF(ISERROR(SEARCH("。",B18)),0,SEARCH("。",B18))</f>
        <v>0</v>
      </c>
      <c r="E18" s="22" t="str">
        <f t="shared" ref="E18:N18" si="29">IF(ISERROR(SEARCH("。",$B18,D18+1)),"",SEARCH("。",$B18,D18+1))</f>
        <v/>
      </c>
      <c r="F18" s="22" t="str">
        <f t="shared" si="29"/>
        <v/>
      </c>
      <c r="G18" s="22" t="str">
        <f t="shared" si="29"/>
        <v/>
      </c>
      <c r="H18" s="22" t="str">
        <f t="shared" si="29"/>
        <v/>
      </c>
      <c r="I18" s="22" t="str">
        <f t="shared" si="29"/>
        <v/>
      </c>
      <c r="J18" s="22" t="str">
        <f t="shared" si="29"/>
        <v/>
      </c>
      <c r="K18" s="22" t="str">
        <f t="shared" si="29"/>
        <v/>
      </c>
      <c r="L18" s="22" t="str">
        <f t="shared" si="29"/>
        <v/>
      </c>
      <c r="M18" s="22" t="str">
        <f t="shared" si="29"/>
        <v/>
      </c>
      <c r="N18" s="22" t="str">
        <f t="shared" si="29"/>
        <v/>
      </c>
      <c r="O18" s="25" t="str">
        <f t="shared" si="4"/>
        <v/>
      </c>
      <c r="P18" s="16" t="str">
        <f t="shared" si="5"/>
        <v/>
      </c>
      <c r="Q18" s="16" t="str">
        <f t="shared" si="6"/>
        <v/>
      </c>
      <c r="R18" s="16" t="str">
        <f t="shared" si="7"/>
        <v/>
      </c>
      <c r="S18" s="16" t="str">
        <f t="shared" si="8"/>
        <v/>
      </c>
      <c r="T18" s="16" t="str">
        <f t="shared" si="9"/>
        <v/>
      </c>
      <c r="U18" s="16" t="str">
        <f t="shared" si="10"/>
        <v/>
      </c>
      <c r="V18" s="16" t="str">
        <f t="shared" si="11"/>
        <v/>
      </c>
      <c r="W18" s="16" t="str">
        <f t="shared" si="12"/>
        <v/>
      </c>
      <c r="X18" s="16" t="str">
        <f t="shared" si="13"/>
        <v/>
      </c>
      <c r="Y18" s="16" t="str">
        <f t="shared" si="14"/>
        <v/>
      </c>
    </row>
    <row r="19" spans="1:25" ht="61.5" customHeight="1">
      <c r="A19" s="28">
        <v>9</v>
      </c>
      <c r="B19" s="23"/>
      <c r="C19" s="18">
        <f t="shared" si="21"/>
        <v>1</v>
      </c>
      <c r="D19" s="19">
        <f>IF(ISERROR(SEARCH(".",B19)),0,SEARCH(".",B19))</f>
        <v>0</v>
      </c>
      <c r="E19" s="19" t="str">
        <f t="shared" ref="E19:N19" si="30">IF(ISERROR(SEARCH(".",$B19,D19+1)),"",SEARCH(".",$B19,D19+1))</f>
        <v/>
      </c>
      <c r="F19" s="19" t="str">
        <f t="shared" si="30"/>
        <v/>
      </c>
      <c r="G19" s="19" t="str">
        <f t="shared" si="30"/>
        <v/>
      </c>
      <c r="H19" s="19" t="str">
        <f t="shared" si="30"/>
        <v/>
      </c>
      <c r="I19" s="19" t="str">
        <f t="shared" si="30"/>
        <v/>
      </c>
      <c r="J19" s="19" t="str">
        <f t="shared" si="30"/>
        <v/>
      </c>
      <c r="K19" s="19" t="str">
        <f t="shared" si="30"/>
        <v/>
      </c>
      <c r="L19" s="19" t="str">
        <f t="shared" si="30"/>
        <v/>
      </c>
      <c r="M19" s="19" t="str">
        <f t="shared" si="30"/>
        <v/>
      </c>
      <c r="N19" s="20" t="str">
        <f t="shared" si="30"/>
        <v/>
      </c>
      <c r="O19" s="25" t="str">
        <f t="shared" si="4"/>
        <v/>
      </c>
      <c r="P19" s="16" t="str">
        <f t="shared" si="5"/>
        <v/>
      </c>
      <c r="Q19" s="16" t="str">
        <f t="shared" si="6"/>
        <v/>
      </c>
      <c r="R19" s="16" t="str">
        <f t="shared" si="7"/>
        <v/>
      </c>
      <c r="S19" s="16" t="str">
        <f t="shared" si="8"/>
        <v/>
      </c>
      <c r="T19" s="16" t="str">
        <f t="shared" si="9"/>
        <v/>
      </c>
      <c r="U19" s="16" t="str">
        <f t="shared" si="10"/>
        <v/>
      </c>
      <c r="V19" s="16" t="str">
        <f t="shared" si="11"/>
        <v/>
      </c>
      <c r="W19" s="16" t="str">
        <f t="shared" si="12"/>
        <v/>
      </c>
      <c r="X19" s="16" t="str">
        <f t="shared" si="13"/>
        <v/>
      </c>
      <c r="Y19" s="16" t="str">
        <f t="shared" si="14"/>
        <v/>
      </c>
    </row>
    <row r="20" spans="1:25" ht="61.5" customHeight="1" thickBot="1">
      <c r="A20" s="29"/>
      <c r="B20" s="24"/>
      <c r="C20" s="21">
        <f t="shared" si="21"/>
        <v>1</v>
      </c>
      <c r="D20" s="22">
        <f>IF(ISERROR(SEARCH("。",B20)),0,SEARCH("。",B20))</f>
        <v>0</v>
      </c>
      <c r="E20" s="22" t="str">
        <f t="shared" ref="E20:N20" si="31">IF(ISERROR(SEARCH("。",$B20,D20+1)),"",SEARCH("。",$B20,D20+1))</f>
        <v/>
      </c>
      <c r="F20" s="22" t="str">
        <f t="shared" si="31"/>
        <v/>
      </c>
      <c r="G20" s="22" t="str">
        <f t="shared" si="31"/>
        <v/>
      </c>
      <c r="H20" s="22" t="str">
        <f t="shared" si="31"/>
        <v/>
      </c>
      <c r="I20" s="22" t="str">
        <f t="shared" si="31"/>
        <v/>
      </c>
      <c r="J20" s="22" t="str">
        <f t="shared" si="31"/>
        <v/>
      </c>
      <c r="K20" s="22" t="str">
        <f t="shared" si="31"/>
        <v/>
      </c>
      <c r="L20" s="22" t="str">
        <f t="shared" si="31"/>
        <v/>
      </c>
      <c r="M20" s="22" t="str">
        <f t="shared" si="31"/>
        <v/>
      </c>
      <c r="N20" s="22" t="str">
        <f t="shared" si="31"/>
        <v/>
      </c>
      <c r="O20" s="25" t="str">
        <f t="shared" si="4"/>
        <v/>
      </c>
      <c r="P20" s="16" t="str">
        <f t="shared" si="5"/>
        <v/>
      </c>
      <c r="Q20" s="16" t="str">
        <f t="shared" si="6"/>
        <v/>
      </c>
      <c r="R20" s="16" t="str">
        <f t="shared" si="7"/>
        <v/>
      </c>
      <c r="S20" s="16" t="str">
        <f t="shared" si="8"/>
        <v/>
      </c>
      <c r="T20" s="16" t="str">
        <f t="shared" si="9"/>
        <v/>
      </c>
      <c r="U20" s="16" t="str">
        <f t="shared" si="10"/>
        <v/>
      </c>
      <c r="V20" s="16" t="str">
        <f t="shared" si="11"/>
        <v/>
      </c>
      <c r="W20" s="16" t="str">
        <f t="shared" si="12"/>
        <v/>
      </c>
      <c r="X20" s="16" t="str">
        <f t="shared" si="13"/>
        <v/>
      </c>
      <c r="Y20" s="16" t="str">
        <f t="shared" si="14"/>
        <v/>
      </c>
    </row>
    <row r="21" spans="1:25" ht="61.5" customHeight="1">
      <c r="A21" s="28">
        <v>10</v>
      </c>
      <c r="B21" s="23"/>
      <c r="C21" s="18">
        <f t="shared" si="21"/>
        <v>1</v>
      </c>
      <c r="D21" s="19">
        <f>IF(ISERROR(SEARCH(".",B21)),0,SEARCH(".",B21))</f>
        <v>0</v>
      </c>
      <c r="E21" s="19" t="str">
        <f t="shared" ref="E21:N21" si="32">IF(ISERROR(SEARCH(".",$B21,D21+1)),"",SEARCH(".",$B21,D21+1))</f>
        <v/>
      </c>
      <c r="F21" s="19" t="str">
        <f t="shared" si="32"/>
        <v/>
      </c>
      <c r="G21" s="19" t="str">
        <f t="shared" si="32"/>
        <v/>
      </c>
      <c r="H21" s="19" t="str">
        <f t="shared" si="32"/>
        <v/>
      </c>
      <c r="I21" s="19" t="str">
        <f t="shared" si="32"/>
        <v/>
      </c>
      <c r="J21" s="19" t="str">
        <f t="shared" si="32"/>
        <v/>
      </c>
      <c r="K21" s="19" t="str">
        <f t="shared" si="32"/>
        <v/>
      </c>
      <c r="L21" s="19" t="str">
        <f t="shared" si="32"/>
        <v/>
      </c>
      <c r="M21" s="19" t="str">
        <f t="shared" si="32"/>
        <v/>
      </c>
      <c r="N21" s="20" t="str">
        <f t="shared" si="32"/>
        <v/>
      </c>
      <c r="O21" s="25" t="str">
        <f t="shared" si="4"/>
        <v/>
      </c>
      <c r="P21" s="16" t="str">
        <f t="shared" si="5"/>
        <v/>
      </c>
      <c r="Q21" s="16" t="str">
        <f t="shared" si="6"/>
        <v/>
      </c>
      <c r="R21" s="16" t="str">
        <f t="shared" si="7"/>
        <v/>
      </c>
      <c r="S21" s="16" t="str">
        <f t="shared" si="8"/>
        <v/>
      </c>
      <c r="T21" s="16" t="str">
        <f t="shared" si="9"/>
        <v/>
      </c>
      <c r="U21" s="16" t="str">
        <f t="shared" si="10"/>
        <v/>
      </c>
      <c r="V21" s="16" t="str">
        <f t="shared" si="11"/>
        <v/>
      </c>
      <c r="W21" s="16" t="str">
        <f t="shared" si="12"/>
        <v/>
      </c>
      <c r="X21" s="16" t="str">
        <f t="shared" si="13"/>
        <v/>
      </c>
      <c r="Y21" s="16" t="str">
        <f t="shared" si="14"/>
        <v/>
      </c>
    </row>
    <row r="22" spans="1:25" ht="61.5" customHeight="1" thickBot="1">
      <c r="A22" s="29"/>
      <c r="B22" s="24"/>
      <c r="C22" s="21">
        <f t="shared" si="21"/>
        <v>1</v>
      </c>
      <c r="D22" s="22">
        <f>IF(ISERROR(SEARCH("。",B22)),0,SEARCH("。",B22))</f>
        <v>0</v>
      </c>
      <c r="E22" s="22" t="str">
        <f t="shared" ref="E22:N22" si="33">IF(ISERROR(SEARCH("。",$B22,D22+1)),"",SEARCH("。",$B22,D22+1))</f>
        <v/>
      </c>
      <c r="F22" s="22" t="str">
        <f t="shared" si="33"/>
        <v/>
      </c>
      <c r="G22" s="22" t="str">
        <f t="shared" si="33"/>
        <v/>
      </c>
      <c r="H22" s="22" t="str">
        <f t="shared" si="33"/>
        <v/>
      </c>
      <c r="I22" s="22" t="str">
        <f t="shared" si="33"/>
        <v/>
      </c>
      <c r="J22" s="22" t="str">
        <f t="shared" si="33"/>
        <v/>
      </c>
      <c r="K22" s="22" t="str">
        <f t="shared" si="33"/>
        <v/>
      </c>
      <c r="L22" s="22" t="str">
        <f t="shared" si="33"/>
        <v/>
      </c>
      <c r="M22" s="22" t="str">
        <f t="shared" si="33"/>
        <v/>
      </c>
      <c r="N22" s="22" t="str">
        <f t="shared" si="33"/>
        <v/>
      </c>
      <c r="O22" s="25" t="str">
        <f t="shared" si="4"/>
        <v/>
      </c>
      <c r="P22" s="16" t="str">
        <f t="shared" si="5"/>
        <v/>
      </c>
      <c r="Q22" s="16" t="str">
        <f t="shared" si="6"/>
        <v/>
      </c>
      <c r="R22" s="16" t="str">
        <f t="shared" si="7"/>
        <v/>
      </c>
      <c r="S22" s="16" t="str">
        <f t="shared" si="8"/>
        <v/>
      </c>
      <c r="T22" s="16" t="str">
        <f t="shared" si="9"/>
        <v/>
      </c>
      <c r="U22" s="16" t="str">
        <f t="shared" si="10"/>
        <v/>
      </c>
      <c r="V22" s="16" t="str">
        <f t="shared" si="11"/>
        <v/>
      </c>
      <c r="W22" s="16" t="str">
        <f t="shared" si="12"/>
        <v/>
      </c>
      <c r="X22" s="16" t="str">
        <f t="shared" si="13"/>
        <v/>
      </c>
      <c r="Y22" s="16" t="str">
        <f t="shared" si="14"/>
        <v/>
      </c>
    </row>
    <row r="23" spans="1:25" ht="61.5" customHeight="1">
      <c r="A23" s="28">
        <v>11</v>
      </c>
      <c r="B23" s="23"/>
      <c r="C23" s="18">
        <f t="shared" si="21"/>
        <v>1</v>
      </c>
      <c r="D23" s="19">
        <f>IF(ISERROR(SEARCH(".",B23)),0,SEARCH(".",B23))</f>
        <v>0</v>
      </c>
      <c r="E23" s="19" t="str">
        <f t="shared" ref="E23:N23" si="34">IF(ISERROR(SEARCH(".",$B23,D23+1)),"",SEARCH(".",$B23,D23+1))</f>
        <v/>
      </c>
      <c r="F23" s="19" t="str">
        <f t="shared" si="34"/>
        <v/>
      </c>
      <c r="G23" s="19" t="str">
        <f t="shared" si="34"/>
        <v/>
      </c>
      <c r="H23" s="19" t="str">
        <f t="shared" si="34"/>
        <v/>
      </c>
      <c r="I23" s="19" t="str">
        <f t="shared" si="34"/>
        <v/>
      </c>
      <c r="J23" s="19" t="str">
        <f t="shared" si="34"/>
        <v/>
      </c>
      <c r="K23" s="19" t="str">
        <f t="shared" si="34"/>
        <v/>
      </c>
      <c r="L23" s="19" t="str">
        <f t="shared" si="34"/>
        <v/>
      </c>
      <c r="M23" s="19" t="str">
        <f t="shared" si="34"/>
        <v/>
      </c>
      <c r="N23" s="20" t="str">
        <f t="shared" si="34"/>
        <v/>
      </c>
      <c r="O23" s="25" t="str">
        <f t="shared" si="4"/>
        <v/>
      </c>
      <c r="P23" s="16" t="str">
        <f t="shared" si="5"/>
        <v/>
      </c>
      <c r="Q23" s="16" t="str">
        <f t="shared" si="6"/>
        <v/>
      </c>
      <c r="R23" s="16" t="str">
        <f t="shared" si="7"/>
        <v/>
      </c>
      <c r="S23" s="16" t="str">
        <f t="shared" si="8"/>
        <v/>
      </c>
      <c r="T23" s="16" t="str">
        <f t="shared" si="9"/>
        <v/>
      </c>
      <c r="U23" s="16" t="str">
        <f t="shared" si="10"/>
        <v/>
      </c>
      <c r="V23" s="16" t="str">
        <f t="shared" si="11"/>
        <v/>
      </c>
      <c r="W23" s="16" t="str">
        <f t="shared" si="12"/>
        <v/>
      </c>
      <c r="X23" s="16" t="str">
        <f t="shared" si="13"/>
        <v/>
      </c>
      <c r="Y23" s="16" t="str">
        <f t="shared" si="14"/>
        <v/>
      </c>
    </row>
    <row r="24" spans="1:25" ht="61.5" customHeight="1" thickBot="1">
      <c r="A24" s="29"/>
      <c r="B24" s="24"/>
      <c r="C24" s="21">
        <f t="shared" si="21"/>
        <v>1</v>
      </c>
      <c r="D24" s="22">
        <f>IF(ISERROR(SEARCH("。",B24)),0,SEARCH("。",B24))</f>
        <v>0</v>
      </c>
      <c r="E24" s="22" t="str">
        <f t="shared" ref="E24:N24" si="35">IF(ISERROR(SEARCH("。",$B24,D24+1)),"",SEARCH("。",$B24,D24+1))</f>
        <v/>
      </c>
      <c r="F24" s="22" t="str">
        <f t="shared" si="35"/>
        <v/>
      </c>
      <c r="G24" s="22" t="str">
        <f t="shared" si="35"/>
        <v/>
      </c>
      <c r="H24" s="22" t="str">
        <f t="shared" si="35"/>
        <v/>
      </c>
      <c r="I24" s="22" t="str">
        <f t="shared" si="35"/>
        <v/>
      </c>
      <c r="J24" s="22" t="str">
        <f t="shared" si="35"/>
        <v/>
      </c>
      <c r="K24" s="22" t="str">
        <f t="shared" si="35"/>
        <v/>
      </c>
      <c r="L24" s="22" t="str">
        <f t="shared" si="35"/>
        <v/>
      </c>
      <c r="M24" s="22" t="str">
        <f t="shared" si="35"/>
        <v/>
      </c>
      <c r="N24" s="22" t="str">
        <f t="shared" si="35"/>
        <v/>
      </c>
      <c r="O24" s="25" t="str">
        <f t="shared" si="4"/>
        <v/>
      </c>
      <c r="P24" s="16" t="str">
        <f t="shared" si="5"/>
        <v/>
      </c>
      <c r="Q24" s="16" t="str">
        <f t="shared" si="6"/>
        <v/>
      </c>
      <c r="R24" s="16" t="str">
        <f t="shared" si="7"/>
        <v/>
      </c>
      <c r="S24" s="16" t="str">
        <f t="shared" si="8"/>
        <v/>
      </c>
      <c r="T24" s="16" t="str">
        <f t="shared" si="9"/>
        <v/>
      </c>
      <c r="U24" s="16" t="str">
        <f t="shared" si="10"/>
        <v/>
      </c>
      <c r="V24" s="16" t="str">
        <f t="shared" si="11"/>
        <v/>
      </c>
      <c r="W24" s="16" t="str">
        <f t="shared" si="12"/>
        <v/>
      </c>
      <c r="X24" s="16" t="str">
        <f t="shared" si="13"/>
        <v/>
      </c>
      <c r="Y24" s="16" t="str">
        <f t="shared" si="14"/>
        <v/>
      </c>
    </row>
    <row r="25" spans="1:25" ht="61.5" customHeight="1">
      <c r="A25" s="28">
        <v>12</v>
      </c>
      <c r="B25" s="23"/>
      <c r="C25" s="18">
        <f t="shared" si="21"/>
        <v>1</v>
      </c>
      <c r="D25" s="19">
        <f>IF(ISERROR(SEARCH(".",B25)),0,SEARCH(".",B25))</f>
        <v>0</v>
      </c>
      <c r="E25" s="19" t="str">
        <f t="shared" ref="E25:N25" si="36">IF(ISERROR(SEARCH(".",$B25,D25+1)),"",SEARCH(".",$B25,D25+1))</f>
        <v/>
      </c>
      <c r="F25" s="19" t="str">
        <f t="shared" si="36"/>
        <v/>
      </c>
      <c r="G25" s="19" t="str">
        <f t="shared" si="36"/>
        <v/>
      </c>
      <c r="H25" s="19" t="str">
        <f t="shared" si="36"/>
        <v/>
      </c>
      <c r="I25" s="19" t="str">
        <f t="shared" si="36"/>
        <v/>
      </c>
      <c r="J25" s="19" t="str">
        <f t="shared" si="36"/>
        <v/>
      </c>
      <c r="K25" s="19" t="str">
        <f t="shared" si="36"/>
        <v/>
      </c>
      <c r="L25" s="19" t="str">
        <f t="shared" si="36"/>
        <v/>
      </c>
      <c r="M25" s="19" t="str">
        <f t="shared" si="36"/>
        <v/>
      </c>
      <c r="N25" s="20" t="str">
        <f t="shared" si="36"/>
        <v/>
      </c>
      <c r="O25" s="25" t="str">
        <f t="shared" si="4"/>
        <v/>
      </c>
      <c r="P25" s="16" t="str">
        <f t="shared" si="5"/>
        <v/>
      </c>
      <c r="Q25" s="16" t="str">
        <f t="shared" si="6"/>
        <v/>
      </c>
      <c r="R25" s="16" t="str">
        <f t="shared" si="7"/>
        <v/>
      </c>
      <c r="S25" s="16" t="str">
        <f t="shared" si="8"/>
        <v/>
      </c>
      <c r="T25" s="16" t="str">
        <f t="shared" si="9"/>
        <v/>
      </c>
      <c r="U25" s="16" t="str">
        <f t="shared" si="10"/>
        <v/>
      </c>
      <c r="V25" s="16" t="str">
        <f t="shared" si="11"/>
        <v/>
      </c>
      <c r="W25" s="16" t="str">
        <f t="shared" si="12"/>
        <v/>
      </c>
      <c r="X25" s="16" t="str">
        <f t="shared" si="13"/>
        <v/>
      </c>
      <c r="Y25" s="16" t="str">
        <f t="shared" si="14"/>
        <v/>
      </c>
    </row>
    <row r="26" spans="1:25" ht="61.5" customHeight="1" thickBot="1">
      <c r="A26" s="29"/>
      <c r="B26" s="24"/>
      <c r="C26" s="21">
        <f t="shared" si="21"/>
        <v>1</v>
      </c>
      <c r="D26" s="22">
        <f>IF(ISERROR(SEARCH("。",B26)),0,SEARCH("。",B26))</f>
        <v>0</v>
      </c>
      <c r="E26" s="22" t="str">
        <f t="shared" ref="E26:N26" si="37">IF(ISERROR(SEARCH("。",$B26,D26+1)),"",SEARCH("。",$B26,D26+1))</f>
        <v/>
      </c>
      <c r="F26" s="22" t="str">
        <f t="shared" si="37"/>
        <v/>
      </c>
      <c r="G26" s="22" t="str">
        <f t="shared" si="37"/>
        <v/>
      </c>
      <c r="H26" s="22" t="str">
        <f t="shared" si="37"/>
        <v/>
      </c>
      <c r="I26" s="22" t="str">
        <f t="shared" si="37"/>
        <v/>
      </c>
      <c r="J26" s="22" t="str">
        <f t="shared" si="37"/>
        <v/>
      </c>
      <c r="K26" s="22" t="str">
        <f t="shared" si="37"/>
        <v/>
      </c>
      <c r="L26" s="22" t="str">
        <f t="shared" si="37"/>
        <v/>
      </c>
      <c r="M26" s="22" t="str">
        <f t="shared" si="37"/>
        <v/>
      </c>
      <c r="N26" s="22" t="str">
        <f t="shared" si="37"/>
        <v/>
      </c>
      <c r="O26" s="25" t="str">
        <f t="shared" si="4"/>
        <v/>
      </c>
      <c r="P26" s="16" t="str">
        <f t="shared" si="5"/>
        <v/>
      </c>
      <c r="Q26" s="16" t="str">
        <f t="shared" si="6"/>
        <v/>
      </c>
      <c r="R26" s="16" t="str">
        <f t="shared" si="7"/>
        <v/>
      </c>
      <c r="S26" s="16" t="str">
        <f t="shared" si="8"/>
        <v/>
      </c>
      <c r="T26" s="16" t="str">
        <f t="shared" si="9"/>
        <v/>
      </c>
      <c r="U26" s="16" t="str">
        <f t="shared" si="10"/>
        <v/>
      </c>
      <c r="V26" s="16" t="str">
        <f t="shared" si="11"/>
        <v/>
      </c>
      <c r="W26" s="16" t="str">
        <f t="shared" si="12"/>
        <v/>
      </c>
      <c r="X26" s="16" t="str">
        <f t="shared" si="13"/>
        <v/>
      </c>
      <c r="Y26" s="16" t="str">
        <f t="shared" si="14"/>
        <v/>
      </c>
    </row>
    <row r="27" spans="1:25" ht="61.5" customHeight="1">
      <c r="A27" s="28">
        <v>13</v>
      </c>
      <c r="B27" s="23"/>
      <c r="C27" s="18">
        <f t="shared" si="21"/>
        <v>1</v>
      </c>
      <c r="D27" s="19">
        <f>IF(ISERROR(SEARCH(".",B27)),0,SEARCH(".",B27))</f>
        <v>0</v>
      </c>
      <c r="E27" s="19" t="str">
        <f t="shared" ref="E27:N27" si="38">IF(ISERROR(SEARCH(".",$B27,D27+1)),"",SEARCH(".",$B27,D27+1))</f>
        <v/>
      </c>
      <c r="F27" s="19" t="str">
        <f t="shared" si="38"/>
        <v/>
      </c>
      <c r="G27" s="19" t="str">
        <f t="shared" si="38"/>
        <v/>
      </c>
      <c r="H27" s="19" t="str">
        <f t="shared" si="38"/>
        <v/>
      </c>
      <c r="I27" s="19" t="str">
        <f t="shared" si="38"/>
        <v/>
      </c>
      <c r="J27" s="19" t="str">
        <f t="shared" si="38"/>
        <v/>
      </c>
      <c r="K27" s="19" t="str">
        <f t="shared" si="38"/>
        <v/>
      </c>
      <c r="L27" s="19" t="str">
        <f t="shared" si="38"/>
        <v/>
      </c>
      <c r="M27" s="19" t="str">
        <f t="shared" si="38"/>
        <v/>
      </c>
      <c r="N27" s="20" t="str">
        <f t="shared" si="38"/>
        <v/>
      </c>
      <c r="O27" s="25" t="str">
        <f t="shared" si="4"/>
        <v/>
      </c>
      <c r="P27" s="16" t="str">
        <f t="shared" si="5"/>
        <v/>
      </c>
      <c r="Q27" s="16" t="str">
        <f t="shared" si="6"/>
        <v/>
      </c>
      <c r="R27" s="16" t="str">
        <f t="shared" si="7"/>
        <v/>
      </c>
      <c r="S27" s="16" t="str">
        <f t="shared" si="8"/>
        <v/>
      </c>
      <c r="T27" s="16" t="str">
        <f t="shared" si="9"/>
        <v/>
      </c>
      <c r="U27" s="16" t="str">
        <f t="shared" si="10"/>
        <v/>
      </c>
      <c r="V27" s="16" t="str">
        <f t="shared" si="11"/>
        <v/>
      </c>
      <c r="W27" s="16" t="str">
        <f t="shared" si="12"/>
        <v/>
      </c>
      <c r="X27" s="16" t="str">
        <f t="shared" si="13"/>
        <v/>
      </c>
      <c r="Y27" s="16" t="str">
        <f t="shared" si="14"/>
        <v/>
      </c>
    </row>
    <row r="28" spans="1:25" ht="61.5" customHeight="1" thickBot="1">
      <c r="A28" s="29"/>
      <c r="B28" s="24"/>
      <c r="C28" s="21">
        <f t="shared" si="21"/>
        <v>1</v>
      </c>
      <c r="D28" s="22">
        <f>IF(ISERROR(SEARCH("。",B28)),0,SEARCH("。",B28))</f>
        <v>0</v>
      </c>
      <c r="E28" s="22" t="str">
        <f t="shared" ref="E28:N28" si="39">IF(ISERROR(SEARCH("。",$B28,D28+1)),"",SEARCH("。",$B28,D28+1))</f>
        <v/>
      </c>
      <c r="F28" s="22" t="str">
        <f t="shared" si="39"/>
        <v/>
      </c>
      <c r="G28" s="22" t="str">
        <f t="shared" si="39"/>
        <v/>
      </c>
      <c r="H28" s="22" t="str">
        <f t="shared" si="39"/>
        <v/>
      </c>
      <c r="I28" s="22" t="str">
        <f t="shared" si="39"/>
        <v/>
      </c>
      <c r="J28" s="22" t="str">
        <f t="shared" si="39"/>
        <v/>
      </c>
      <c r="K28" s="22" t="str">
        <f t="shared" si="39"/>
        <v/>
      </c>
      <c r="L28" s="22" t="str">
        <f t="shared" si="39"/>
        <v/>
      </c>
      <c r="M28" s="22" t="str">
        <f t="shared" si="39"/>
        <v/>
      </c>
      <c r="N28" s="22" t="str">
        <f t="shared" si="39"/>
        <v/>
      </c>
      <c r="O28" s="25" t="str">
        <f t="shared" si="4"/>
        <v/>
      </c>
      <c r="P28" s="16" t="str">
        <f t="shared" si="5"/>
        <v/>
      </c>
      <c r="Q28" s="16" t="str">
        <f t="shared" si="6"/>
        <v/>
      </c>
      <c r="R28" s="16" t="str">
        <f t="shared" si="7"/>
        <v/>
      </c>
      <c r="S28" s="16" t="str">
        <f t="shared" si="8"/>
        <v/>
      </c>
      <c r="T28" s="16" t="str">
        <f t="shared" si="9"/>
        <v/>
      </c>
      <c r="U28" s="16" t="str">
        <f t="shared" si="10"/>
        <v/>
      </c>
      <c r="V28" s="16" t="str">
        <f t="shared" si="11"/>
        <v/>
      </c>
      <c r="W28" s="16" t="str">
        <f t="shared" si="12"/>
        <v/>
      </c>
      <c r="X28" s="16" t="str">
        <f t="shared" si="13"/>
        <v/>
      </c>
      <c r="Y28" s="16" t="str">
        <f t="shared" si="14"/>
        <v/>
      </c>
    </row>
    <row r="29" spans="1:25" ht="61.5" customHeight="1">
      <c r="A29" s="28">
        <v>14</v>
      </c>
      <c r="B29" s="23"/>
      <c r="C29" s="18">
        <f t="shared" si="21"/>
        <v>1</v>
      </c>
      <c r="D29" s="19">
        <f>IF(ISERROR(SEARCH(".",B29)),0,SEARCH(".",B29))</f>
        <v>0</v>
      </c>
      <c r="E29" s="19" t="str">
        <f t="shared" ref="E29:N29" si="40">IF(ISERROR(SEARCH(".",$B29,D29+1)),"",SEARCH(".",$B29,D29+1))</f>
        <v/>
      </c>
      <c r="F29" s="19" t="str">
        <f t="shared" si="40"/>
        <v/>
      </c>
      <c r="G29" s="19" t="str">
        <f t="shared" si="40"/>
        <v/>
      </c>
      <c r="H29" s="19" t="str">
        <f t="shared" si="40"/>
        <v/>
      </c>
      <c r="I29" s="19" t="str">
        <f t="shared" si="40"/>
        <v/>
      </c>
      <c r="J29" s="19" t="str">
        <f t="shared" si="40"/>
        <v/>
      </c>
      <c r="K29" s="19" t="str">
        <f t="shared" si="40"/>
        <v/>
      </c>
      <c r="L29" s="19" t="str">
        <f t="shared" si="40"/>
        <v/>
      </c>
      <c r="M29" s="19" t="str">
        <f t="shared" si="40"/>
        <v/>
      </c>
      <c r="N29" s="20" t="str">
        <f t="shared" si="40"/>
        <v/>
      </c>
      <c r="O29" s="25" t="str">
        <f t="shared" si="4"/>
        <v/>
      </c>
      <c r="P29" s="16" t="str">
        <f t="shared" si="5"/>
        <v/>
      </c>
      <c r="Q29" s="16" t="str">
        <f t="shared" si="6"/>
        <v/>
      </c>
      <c r="R29" s="16" t="str">
        <f t="shared" si="7"/>
        <v/>
      </c>
      <c r="S29" s="16" t="str">
        <f t="shared" si="8"/>
        <v/>
      </c>
      <c r="T29" s="16" t="str">
        <f t="shared" si="9"/>
        <v/>
      </c>
      <c r="U29" s="16" t="str">
        <f t="shared" si="10"/>
        <v/>
      </c>
      <c r="V29" s="16" t="str">
        <f t="shared" si="11"/>
        <v/>
      </c>
      <c r="W29" s="16" t="str">
        <f t="shared" si="12"/>
        <v/>
      </c>
      <c r="X29" s="16" t="str">
        <f t="shared" si="13"/>
        <v/>
      </c>
      <c r="Y29" s="16" t="str">
        <f t="shared" si="14"/>
        <v/>
      </c>
    </row>
    <row r="30" spans="1:25" ht="61.5" customHeight="1" thickBot="1">
      <c r="A30" s="29"/>
      <c r="B30" s="24"/>
      <c r="C30" s="21">
        <f t="shared" si="21"/>
        <v>1</v>
      </c>
      <c r="D30" s="22">
        <f>IF(ISERROR(SEARCH("。",B30)),0,SEARCH("。",B30))</f>
        <v>0</v>
      </c>
      <c r="E30" s="22" t="str">
        <f t="shared" ref="E30:N30" si="41">IF(ISERROR(SEARCH("。",$B30,D30+1)),"",SEARCH("。",$B30,D30+1))</f>
        <v/>
      </c>
      <c r="F30" s="22" t="str">
        <f t="shared" si="41"/>
        <v/>
      </c>
      <c r="G30" s="22" t="str">
        <f t="shared" si="41"/>
        <v/>
      </c>
      <c r="H30" s="22" t="str">
        <f t="shared" si="41"/>
        <v/>
      </c>
      <c r="I30" s="22" t="str">
        <f t="shared" si="41"/>
        <v/>
      </c>
      <c r="J30" s="22" t="str">
        <f t="shared" si="41"/>
        <v/>
      </c>
      <c r="K30" s="22" t="str">
        <f t="shared" si="41"/>
        <v/>
      </c>
      <c r="L30" s="22" t="str">
        <f t="shared" si="41"/>
        <v/>
      </c>
      <c r="M30" s="22" t="str">
        <f t="shared" si="41"/>
        <v/>
      </c>
      <c r="N30" s="22" t="str">
        <f t="shared" si="41"/>
        <v/>
      </c>
      <c r="O30" s="25" t="str">
        <f t="shared" si="4"/>
        <v/>
      </c>
      <c r="P30" s="16" t="str">
        <f t="shared" si="5"/>
        <v/>
      </c>
      <c r="Q30" s="16" t="str">
        <f t="shared" si="6"/>
        <v/>
      </c>
      <c r="R30" s="16" t="str">
        <f t="shared" si="7"/>
        <v/>
      </c>
      <c r="S30" s="16" t="str">
        <f t="shared" si="8"/>
        <v/>
      </c>
      <c r="T30" s="16" t="str">
        <f t="shared" si="9"/>
        <v/>
      </c>
      <c r="U30" s="16" t="str">
        <f t="shared" si="10"/>
        <v/>
      </c>
      <c r="V30" s="16" t="str">
        <f t="shared" si="11"/>
        <v/>
      </c>
      <c r="W30" s="16" t="str">
        <f t="shared" si="12"/>
        <v/>
      </c>
      <c r="X30" s="16" t="str">
        <f t="shared" si="13"/>
        <v/>
      </c>
      <c r="Y30" s="16" t="str">
        <f t="shared" si="14"/>
        <v/>
      </c>
    </row>
    <row r="31" spans="1:25" ht="61.5" customHeight="1">
      <c r="A31" s="28">
        <v>15</v>
      </c>
      <c r="B31" s="23"/>
      <c r="C31" s="18">
        <f t="shared" si="21"/>
        <v>1</v>
      </c>
      <c r="D31" s="19">
        <f>IF(ISERROR(SEARCH(".",B31)),0,SEARCH(".",B31))</f>
        <v>0</v>
      </c>
      <c r="E31" s="19" t="str">
        <f t="shared" ref="E31:N31" si="42">IF(ISERROR(SEARCH(".",$B31,D31+1)),"",SEARCH(".",$B31,D31+1))</f>
        <v/>
      </c>
      <c r="F31" s="19" t="str">
        <f t="shared" si="42"/>
        <v/>
      </c>
      <c r="G31" s="19" t="str">
        <f t="shared" si="42"/>
        <v/>
      </c>
      <c r="H31" s="19" t="str">
        <f t="shared" si="42"/>
        <v/>
      </c>
      <c r="I31" s="19" t="str">
        <f t="shared" si="42"/>
        <v/>
      </c>
      <c r="J31" s="19" t="str">
        <f t="shared" si="42"/>
        <v/>
      </c>
      <c r="K31" s="19" t="str">
        <f t="shared" si="42"/>
        <v/>
      </c>
      <c r="L31" s="19" t="str">
        <f t="shared" si="42"/>
        <v/>
      </c>
      <c r="M31" s="19" t="str">
        <f t="shared" si="42"/>
        <v/>
      </c>
      <c r="N31" s="20" t="str">
        <f t="shared" si="42"/>
        <v/>
      </c>
      <c r="O31" s="25" t="str">
        <f t="shared" si="4"/>
        <v/>
      </c>
      <c r="P31" s="16" t="str">
        <f t="shared" si="5"/>
        <v/>
      </c>
      <c r="Q31" s="16" t="str">
        <f t="shared" si="6"/>
        <v/>
      </c>
      <c r="R31" s="16" t="str">
        <f t="shared" si="7"/>
        <v/>
      </c>
      <c r="S31" s="16" t="str">
        <f t="shared" si="8"/>
        <v/>
      </c>
      <c r="T31" s="16" t="str">
        <f t="shared" si="9"/>
        <v/>
      </c>
      <c r="U31" s="16" t="str">
        <f t="shared" si="10"/>
        <v/>
      </c>
      <c r="V31" s="16" t="str">
        <f t="shared" si="11"/>
        <v/>
      </c>
      <c r="W31" s="16" t="str">
        <f t="shared" si="12"/>
        <v/>
      </c>
      <c r="X31" s="16" t="str">
        <f t="shared" si="13"/>
        <v/>
      </c>
      <c r="Y31" s="16" t="str">
        <f t="shared" si="14"/>
        <v/>
      </c>
    </row>
    <row r="32" spans="1:25" ht="61.5" customHeight="1" thickBot="1">
      <c r="A32" s="29"/>
      <c r="B32" s="24"/>
      <c r="C32" s="21">
        <f t="shared" si="21"/>
        <v>1</v>
      </c>
      <c r="D32" s="22">
        <f>IF(ISERROR(SEARCH("。",B32)),0,SEARCH("。",B32))</f>
        <v>0</v>
      </c>
      <c r="E32" s="22" t="str">
        <f t="shared" ref="E32:N32" si="43">IF(ISERROR(SEARCH("。",$B32,D32+1)),"",SEARCH("。",$B32,D32+1))</f>
        <v/>
      </c>
      <c r="F32" s="22" t="str">
        <f t="shared" si="43"/>
        <v/>
      </c>
      <c r="G32" s="22" t="str">
        <f t="shared" si="43"/>
        <v/>
      </c>
      <c r="H32" s="22" t="str">
        <f t="shared" si="43"/>
        <v/>
      </c>
      <c r="I32" s="22" t="str">
        <f t="shared" si="43"/>
        <v/>
      </c>
      <c r="J32" s="22" t="str">
        <f t="shared" si="43"/>
        <v/>
      </c>
      <c r="K32" s="22" t="str">
        <f t="shared" si="43"/>
        <v/>
      </c>
      <c r="L32" s="22" t="str">
        <f t="shared" si="43"/>
        <v/>
      </c>
      <c r="M32" s="22" t="str">
        <f t="shared" si="43"/>
        <v/>
      </c>
      <c r="N32" s="22" t="str">
        <f t="shared" si="43"/>
        <v/>
      </c>
      <c r="O32" s="25" t="str">
        <f t="shared" si="4"/>
        <v/>
      </c>
      <c r="P32" s="16" t="str">
        <f t="shared" si="5"/>
        <v/>
      </c>
      <c r="Q32" s="16" t="str">
        <f t="shared" si="6"/>
        <v/>
      </c>
      <c r="R32" s="16" t="str">
        <f t="shared" si="7"/>
        <v/>
      </c>
      <c r="S32" s="16" t="str">
        <f t="shared" si="8"/>
        <v/>
      </c>
      <c r="T32" s="16" t="str">
        <f t="shared" si="9"/>
        <v/>
      </c>
      <c r="U32" s="16" t="str">
        <f t="shared" si="10"/>
        <v/>
      </c>
      <c r="V32" s="16" t="str">
        <f t="shared" si="11"/>
        <v/>
      </c>
      <c r="W32" s="16" t="str">
        <f t="shared" si="12"/>
        <v/>
      </c>
      <c r="X32" s="16" t="str">
        <f t="shared" si="13"/>
        <v/>
      </c>
      <c r="Y32" s="16" t="str">
        <f t="shared" si="14"/>
        <v/>
      </c>
    </row>
    <row r="33" spans="1:25" ht="61.5" customHeight="1">
      <c r="A33" s="28">
        <v>16</v>
      </c>
      <c r="B33" s="23"/>
      <c r="C33" s="18">
        <f t="shared" si="21"/>
        <v>1</v>
      </c>
      <c r="D33" s="19">
        <f>IF(ISERROR(SEARCH(".",B33)),0,SEARCH(".",B33))</f>
        <v>0</v>
      </c>
      <c r="E33" s="19" t="str">
        <f t="shared" ref="E33:N33" si="44">IF(ISERROR(SEARCH(".",$B33,D33+1)),"",SEARCH(".",$B33,D33+1))</f>
        <v/>
      </c>
      <c r="F33" s="19" t="str">
        <f t="shared" si="44"/>
        <v/>
      </c>
      <c r="G33" s="19" t="str">
        <f t="shared" si="44"/>
        <v/>
      </c>
      <c r="H33" s="19" t="str">
        <f t="shared" si="44"/>
        <v/>
      </c>
      <c r="I33" s="19" t="str">
        <f t="shared" si="44"/>
        <v/>
      </c>
      <c r="J33" s="19" t="str">
        <f t="shared" si="44"/>
        <v/>
      </c>
      <c r="K33" s="19" t="str">
        <f t="shared" si="44"/>
        <v/>
      </c>
      <c r="L33" s="19" t="str">
        <f t="shared" si="44"/>
        <v/>
      </c>
      <c r="M33" s="19" t="str">
        <f t="shared" si="44"/>
        <v/>
      </c>
      <c r="N33" s="20" t="str">
        <f t="shared" si="44"/>
        <v/>
      </c>
      <c r="O33" s="25" t="str">
        <f t="shared" si="4"/>
        <v/>
      </c>
      <c r="P33" s="16" t="str">
        <f t="shared" si="5"/>
        <v/>
      </c>
      <c r="Q33" s="16" t="str">
        <f t="shared" si="6"/>
        <v/>
      </c>
      <c r="R33" s="16" t="str">
        <f t="shared" si="7"/>
        <v/>
      </c>
      <c r="S33" s="16" t="str">
        <f t="shared" si="8"/>
        <v/>
      </c>
      <c r="T33" s="16" t="str">
        <f t="shared" si="9"/>
        <v/>
      </c>
      <c r="U33" s="16" t="str">
        <f t="shared" si="10"/>
        <v/>
      </c>
      <c r="V33" s="16" t="str">
        <f t="shared" si="11"/>
        <v/>
      </c>
      <c r="W33" s="16" t="str">
        <f t="shared" si="12"/>
        <v/>
      </c>
      <c r="X33" s="16" t="str">
        <f t="shared" si="13"/>
        <v/>
      </c>
      <c r="Y33" s="16" t="str">
        <f t="shared" si="14"/>
        <v/>
      </c>
    </row>
    <row r="34" spans="1:25" ht="61.5" customHeight="1" thickBot="1">
      <c r="A34" s="29"/>
      <c r="B34" s="24"/>
      <c r="C34" s="21">
        <f t="shared" si="21"/>
        <v>1</v>
      </c>
      <c r="D34" s="22">
        <f>IF(ISERROR(SEARCH("。",B34)),0,SEARCH("。",B34))</f>
        <v>0</v>
      </c>
      <c r="E34" s="22" t="str">
        <f t="shared" ref="E34:N34" si="45">IF(ISERROR(SEARCH("。",$B34,D34+1)),"",SEARCH("。",$B34,D34+1))</f>
        <v/>
      </c>
      <c r="F34" s="22" t="str">
        <f t="shared" si="45"/>
        <v/>
      </c>
      <c r="G34" s="22" t="str">
        <f t="shared" si="45"/>
        <v/>
      </c>
      <c r="H34" s="22" t="str">
        <f t="shared" si="45"/>
        <v/>
      </c>
      <c r="I34" s="22" t="str">
        <f t="shared" si="45"/>
        <v/>
      </c>
      <c r="J34" s="22" t="str">
        <f t="shared" si="45"/>
        <v/>
      </c>
      <c r="K34" s="22" t="str">
        <f t="shared" si="45"/>
        <v/>
      </c>
      <c r="L34" s="22" t="str">
        <f t="shared" si="45"/>
        <v/>
      </c>
      <c r="M34" s="22" t="str">
        <f t="shared" si="45"/>
        <v/>
      </c>
      <c r="N34" s="22" t="str">
        <f t="shared" si="45"/>
        <v/>
      </c>
      <c r="O34" s="25" t="str">
        <f t="shared" si="4"/>
        <v/>
      </c>
      <c r="P34" s="16" t="str">
        <f t="shared" si="5"/>
        <v/>
      </c>
      <c r="Q34" s="16" t="str">
        <f t="shared" si="6"/>
        <v/>
      </c>
      <c r="R34" s="16" t="str">
        <f t="shared" si="7"/>
        <v/>
      </c>
      <c r="S34" s="16" t="str">
        <f t="shared" si="8"/>
        <v/>
      </c>
      <c r="T34" s="16" t="str">
        <f t="shared" si="9"/>
        <v/>
      </c>
      <c r="U34" s="16" t="str">
        <f t="shared" si="10"/>
        <v/>
      </c>
      <c r="V34" s="16" t="str">
        <f t="shared" si="11"/>
        <v/>
      </c>
      <c r="W34" s="16" t="str">
        <f t="shared" si="12"/>
        <v/>
      </c>
      <c r="X34" s="16" t="str">
        <f t="shared" si="13"/>
        <v/>
      </c>
      <c r="Y34" s="16" t="str">
        <f t="shared" si="14"/>
        <v/>
      </c>
    </row>
    <row r="35" spans="1:25" ht="61.5" customHeight="1">
      <c r="A35" s="28">
        <v>17</v>
      </c>
      <c r="B35" s="23"/>
      <c r="C35" s="18">
        <f t="shared" si="21"/>
        <v>1</v>
      </c>
      <c r="D35" s="19">
        <f>IF(ISERROR(SEARCH(".",B35)),0,SEARCH(".",B35))</f>
        <v>0</v>
      </c>
      <c r="E35" s="19" t="str">
        <f t="shared" ref="E35:N35" si="46">IF(ISERROR(SEARCH(".",$B35,D35+1)),"",SEARCH(".",$B35,D35+1))</f>
        <v/>
      </c>
      <c r="F35" s="19" t="str">
        <f t="shared" si="46"/>
        <v/>
      </c>
      <c r="G35" s="19" t="str">
        <f t="shared" si="46"/>
        <v/>
      </c>
      <c r="H35" s="19" t="str">
        <f t="shared" si="46"/>
        <v/>
      </c>
      <c r="I35" s="19" t="str">
        <f t="shared" si="46"/>
        <v/>
      </c>
      <c r="J35" s="19" t="str">
        <f t="shared" si="46"/>
        <v/>
      </c>
      <c r="K35" s="19" t="str">
        <f t="shared" si="46"/>
        <v/>
      </c>
      <c r="L35" s="19" t="str">
        <f t="shared" si="46"/>
        <v/>
      </c>
      <c r="M35" s="19" t="str">
        <f t="shared" si="46"/>
        <v/>
      </c>
      <c r="N35" s="20" t="str">
        <f t="shared" si="46"/>
        <v/>
      </c>
      <c r="O35" s="25" t="str">
        <f t="shared" si="4"/>
        <v/>
      </c>
      <c r="P35" s="16" t="str">
        <f t="shared" si="5"/>
        <v/>
      </c>
      <c r="Q35" s="16" t="str">
        <f t="shared" si="6"/>
        <v/>
      </c>
      <c r="R35" s="16" t="str">
        <f t="shared" si="7"/>
        <v/>
      </c>
      <c r="S35" s="16" t="str">
        <f t="shared" si="8"/>
        <v/>
      </c>
      <c r="T35" s="16" t="str">
        <f t="shared" si="9"/>
        <v/>
      </c>
      <c r="U35" s="16" t="str">
        <f t="shared" si="10"/>
        <v/>
      </c>
      <c r="V35" s="16" t="str">
        <f t="shared" si="11"/>
        <v/>
      </c>
      <c r="W35" s="16" t="str">
        <f t="shared" si="12"/>
        <v/>
      </c>
      <c r="X35" s="16" t="str">
        <f t="shared" si="13"/>
        <v/>
      </c>
      <c r="Y35" s="16" t="str">
        <f t="shared" si="14"/>
        <v/>
      </c>
    </row>
    <row r="36" spans="1:25" ht="61.5" customHeight="1" thickBot="1">
      <c r="A36" s="29"/>
      <c r="B36" s="24"/>
      <c r="C36" s="21">
        <f t="shared" si="21"/>
        <v>1</v>
      </c>
      <c r="D36" s="22">
        <f>IF(ISERROR(SEARCH("。",B36)),0,SEARCH("。",B36))</f>
        <v>0</v>
      </c>
      <c r="E36" s="22" t="str">
        <f t="shared" ref="E36:N36" si="47">IF(ISERROR(SEARCH("。",$B36,D36+1)),"",SEARCH("。",$B36,D36+1))</f>
        <v/>
      </c>
      <c r="F36" s="22" t="str">
        <f t="shared" si="47"/>
        <v/>
      </c>
      <c r="G36" s="22" t="str">
        <f t="shared" si="47"/>
        <v/>
      </c>
      <c r="H36" s="22" t="str">
        <f t="shared" si="47"/>
        <v/>
      </c>
      <c r="I36" s="22" t="str">
        <f t="shared" si="47"/>
        <v/>
      </c>
      <c r="J36" s="22" t="str">
        <f t="shared" si="47"/>
        <v/>
      </c>
      <c r="K36" s="22" t="str">
        <f t="shared" si="47"/>
        <v/>
      </c>
      <c r="L36" s="22" t="str">
        <f t="shared" si="47"/>
        <v/>
      </c>
      <c r="M36" s="22" t="str">
        <f t="shared" si="47"/>
        <v/>
      </c>
      <c r="N36" s="22" t="str">
        <f t="shared" si="47"/>
        <v/>
      </c>
      <c r="O36" s="25" t="str">
        <f t="shared" si="4"/>
        <v/>
      </c>
      <c r="P36" s="16" t="str">
        <f t="shared" si="5"/>
        <v/>
      </c>
      <c r="Q36" s="16" t="str">
        <f t="shared" si="6"/>
        <v/>
      </c>
      <c r="R36" s="16" t="str">
        <f t="shared" si="7"/>
        <v/>
      </c>
      <c r="S36" s="16" t="str">
        <f t="shared" si="8"/>
        <v/>
      </c>
      <c r="T36" s="16" t="str">
        <f t="shared" si="9"/>
        <v/>
      </c>
      <c r="U36" s="16" t="str">
        <f t="shared" si="10"/>
        <v/>
      </c>
      <c r="V36" s="16" t="str">
        <f t="shared" si="11"/>
        <v/>
      </c>
      <c r="W36" s="16" t="str">
        <f t="shared" si="12"/>
        <v/>
      </c>
      <c r="X36" s="16" t="str">
        <f t="shared" si="13"/>
        <v/>
      </c>
      <c r="Y36" s="16" t="str">
        <f t="shared" si="14"/>
        <v/>
      </c>
    </row>
    <row r="37" spans="1:25" ht="61.5" customHeight="1">
      <c r="A37" s="28">
        <v>18</v>
      </c>
      <c r="B37" s="23"/>
      <c r="C37" s="18">
        <f t="shared" si="21"/>
        <v>1</v>
      </c>
      <c r="D37" s="19">
        <f>IF(ISERROR(SEARCH(".",B37)),0,SEARCH(".",B37))</f>
        <v>0</v>
      </c>
      <c r="E37" s="19" t="str">
        <f t="shared" ref="E37:N37" si="48">IF(ISERROR(SEARCH(".",$B37,D37+1)),"",SEARCH(".",$B37,D37+1))</f>
        <v/>
      </c>
      <c r="F37" s="19" t="str">
        <f t="shared" si="48"/>
        <v/>
      </c>
      <c r="G37" s="19" t="str">
        <f t="shared" si="48"/>
        <v/>
      </c>
      <c r="H37" s="19" t="str">
        <f t="shared" si="48"/>
        <v/>
      </c>
      <c r="I37" s="19" t="str">
        <f t="shared" si="48"/>
        <v/>
      </c>
      <c r="J37" s="19" t="str">
        <f t="shared" si="48"/>
        <v/>
      </c>
      <c r="K37" s="19" t="str">
        <f t="shared" si="48"/>
        <v/>
      </c>
      <c r="L37" s="19" t="str">
        <f t="shared" si="48"/>
        <v/>
      </c>
      <c r="M37" s="19" t="str">
        <f t="shared" si="48"/>
        <v/>
      </c>
      <c r="N37" s="20" t="str">
        <f t="shared" si="48"/>
        <v/>
      </c>
      <c r="O37" s="25" t="str">
        <f t="shared" si="4"/>
        <v/>
      </c>
      <c r="P37" s="16" t="str">
        <f t="shared" si="5"/>
        <v/>
      </c>
      <c r="Q37" s="16" t="str">
        <f t="shared" si="6"/>
        <v/>
      </c>
      <c r="R37" s="16" t="str">
        <f t="shared" si="7"/>
        <v/>
      </c>
      <c r="S37" s="16" t="str">
        <f t="shared" si="8"/>
        <v/>
      </c>
      <c r="T37" s="16" t="str">
        <f t="shared" si="9"/>
        <v/>
      </c>
      <c r="U37" s="16" t="str">
        <f t="shared" si="10"/>
        <v/>
      </c>
      <c r="V37" s="16" t="str">
        <f t="shared" si="11"/>
        <v/>
      </c>
      <c r="W37" s="16" t="str">
        <f t="shared" si="12"/>
        <v/>
      </c>
      <c r="X37" s="16" t="str">
        <f t="shared" si="13"/>
        <v/>
      </c>
      <c r="Y37" s="16" t="str">
        <f t="shared" si="14"/>
        <v/>
      </c>
    </row>
    <row r="38" spans="1:25" ht="61.5" customHeight="1" thickBot="1">
      <c r="A38" s="29"/>
      <c r="B38" s="24"/>
      <c r="C38" s="21">
        <f t="shared" si="21"/>
        <v>1</v>
      </c>
      <c r="D38" s="22">
        <f>IF(ISERROR(SEARCH("。",B38)),0,SEARCH("。",B38))</f>
        <v>0</v>
      </c>
      <c r="E38" s="22" t="str">
        <f t="shared" ref="E38:N38" si="49">IF(ISERROR(SEARCH("。",$B38,D38+1)),"",SEARCH("。",$B38,D38+1))</f>
        <v/>
      </c>
      <c r="F38" s="22" t="str">
        <f t="shared" si="49"/>
        <v/>
      </c>
      <c r="G38" s="22" t="str">
        <f t="shared" si="49"/>
        <v/>
      </c>
      <c r="H38" s="22" t="str">
        <f t="shared" si="49"/>
        <v/>
      </c>
      <c r="I38" s="22" t="str">
        <f t="shared" si="49"/>
        <v/>
      </c>
      <c r="J38" s="22" t="str">
        <f t="shared" si="49"/>
        <v/>
      </c>
      <c r="K38" s="22" t="str">
        <f t="shared" si="49"/>
        <v/>
      </c>
      <c r="L38" s="22" t="str">
        <f t="shared" si="49"/>
        <v/>
      </c>
      <c r="M38" s="22" t="str">
        <f t="shared" si="49"/>
        <v/>
      </c>
      <c r="N38" s="22" t="str">
        <f t="shared" si="49"/>
        <v/>
      </c>
      <c r="O38" s="25" t="str">
        <f t="shared" si="4"/>
        <v/>
      </c>
      <c r="P38" s="16" t="str">
        <f t="shared" si="5"/>
        <v/>
      </c>
      <c r="Q38" s="16" t="str">
        <f t="shared" si="6"/>
        <v/>
      </c>
      <c r="R38" s="16" t="str">
        <f t="shared" si="7"/>
        <v/>
      </c>
      <c r="S38" s="16" t="str">
        <f t="shared" si="8"/>
        <v/>
      </c>
      <c r="T38" s="16" t="str">
        <f t="shared" si="9"/>
        <v/>
      </c>
      <c r="U38" s="16" t="str">
        <f t="shared" si="10"/>
        <v/>
      </c>
      <c r="V38" s="16" t="str">
        <f t="shared" si="11"/>
        <v/>
      </c>
      <c r="W38" s="16" t="str">
        <f t="shared" si="12"/>
        <v/>
      </c>
      <c r="X38" s="16" t="str">
        <f t="shared" si="13"/>
        <v/>
      </c>
      <c r="Y38" s="16" t="str">
        <f t="shared" si="14"/>
        <v/>
      </c>
    </row>
    <row r="39" spans="1:25" ht="61.5" customHeight="1">
      <c r="A39" s="28">
        <v>19</v>
      </c>
      <c r="B39" s="23"/>
      <c r="C39" s="18">
        <f t="shared" si="21"/>
        <v>1</v>
      </c>
      <c r="D39" s="19">
        <f>IF(ISERROR(SEARCH(".",B39)),0,SEARCH(".",B39))</f>
        <v>0</v>
      </c>
      <c r="E39" s="19" t="str">
        <f t="shared" ref="E39:N39" si="50">IF(ISERROR(SEARCH(".",$B39,D39+1)),"",SEARCH(".",$B39,D39+1))</f>
        <v/>
      </c>
      <c r="F39" s="19" t="str">
        <f t="shared" si="50"/>
        <v/>
      </c>
      <c r="G39" s="19" t="str">
        <f t="shared" si="50"/>
        <v/>
      </c>
      <c r="H39" s="19" t="str">
        <f t="shared" si="50"/>
        <v/>
      </c>
      <c r="I39" s="19" t="str">
        <f t="shared" si="50"/>
        <v/>
      </c>
      <c r="J39" s="19" t="str">
        <f t="shared" si="50"/>
        <v/>
      </c>
      <c r="K39" s="19" t="str">
        <f t="shared" si="50"/>
        <v/>
      </c>
      <c r="L39" s="19" t="str">
        <f t="shared" si="50"/>
        <v/>
      </c>
      <c r="M39" s="19" t="str">
        <f t="shared" si="50"/>
        <v/>
      </c>
      <c r="N39" s="20" t="str">
        <f t="shared" si="50"/>
        <v/>
      </c>
      <c r="O39" s="25" t="str">
        <f t="shared" si="4"/>
        <v/>
      </c>
      <c r="P39" s="16" t="str">
        <f t="shared" si="5"/>
        <v/>
      </c>
      <c r="Q39" s="16" t="str">
        <f t="shared" si="6"/>
        <v/>
      </c>
      <c r="R39" s="16" t="str">
        <f t="shared" si="7"/>
        <v/>
      </c>
      <c r="S39" s="16" t="str">
        <f t="shared" si="8"/>
        <v/>
      </c>
      <c r="T39" s="16" t="str">
        <f t="shared" si="9"/>
        <v/>
      </c>
      <c r="U39" s="16" t="str">
        <f t="shared" si="10"/>
        <v/>
      </c>
      <c r="V39" s="16" t="str">
        <f t="shared" si="11"/>
        <v/>
      </c>
      <c r="W39" s="16" t="str">
        <f t="shared" si="12"/>
        <v/>
      </c>
      <c r="X39" s="16" t="str">
        <f t="shared" si="13"/>
        <v/>
      </c>
      <c r="Y39" s="16" t="str">
        <f t="shared" si="14"/>
        <v/>
      </c>
    </row>
    <row r="40" spans="1:25" ht="61.5" customHeight="1" thickBot="1">
      <c r="A40" s="29"/>
      <c r="B40" s="24"/>
      <c r="C40" s="21">
        <f t="shared" si="21"/>
        <v>1</v>
      </c>
      <c r="D40" s="22">
        <f>IF(ISERROR(SEARCH("。",B40)),0,SEARCH("。",B40))</f>
        <v>0</v>
      </c>
      <c r="E40" s="22" t="str">
        <f t="shared" ref="E40:N40" si="51">IF(ISERROR(SEARCH("。",$B40,D40+1)),"",SEARCH("。",$B40,D40+1))</f>
        <v/>
      </c>
      <c r="F40" s="22" t="str">
        <f t="shared" si="51"/>
        <v/>
      </c>
      <c r="G40" s="22" t="str">
        <f t="shared" si="51"/>
        <v/>
      </c>
      <c r="H40" s="22" t="str">
        <f t="shared" si="51"/>
        <v/>
      </c>
      <c r="I40" s="22" t="str">
        <f t="shared" si="51"/>
        <v/>
      </c>
      <c r="J40" s="22" t="str">
        <f t="shared" si="51"/>
        <v/>
      </c>
      <c r="K40" s="22" t="str">
        <f t="shared" si="51"/>
        <v/>
      </c>
      <c r="L40" s="22" t="str">
        <f t="shared" si="51"/>
        <v/>
      </c>
      <c r="M40" s="22" t="str">
        <f t="shared" si="51"/>
        <v/>
      </c>
      <c r="N40" s="22" t="str">
        <f t="shared" si="51"/>
        <v/>
      </c>
      <c r="O40" s="25" t="str">
        <f t="shared" si="4"/>
        <v/>
      </c>
      <c r="P40" s="16" t="str">
        <f t="shared" si="5"/>
        <v/>
      </c>
      <c r="Q40" s="16" t="str">
        <f t="shared" si="6"/>
        <v/>
      </c>
      <c r="R40" s="16" t="str">
        <f t="shared" si="7"/>
        <v/>
      </c>
      <c r="S40" s="16" t="str">
        <f t="shared" si="8"/>
        <v/>
      </c>
      <c r="T40" s="16" t="str">
        <f t="shared" si="9"/>
        <v/>
      </c>
      <c r="U40" s="16" t="str">
        <f t="shared" si="10"/>
        <v/>
      </c>
      <c r="V40" s="16" t="str">
        <f t="shared" si="11"/>
        <v/>
      </c>
      <c r="W40" s="16" t="str">
        <f t="shared" si="12"/>
        <v/>
      </c>
      <c r="X40" s="16" t="str">
        <f t="shared" si="13"/>
        <v/>
      </c>
      <c r="Y40" s="16" t="str">
        <f t="shared" si="14"/>
        <v/>
      </c>
    </row>
    <row r="41" spans="1:25" ht="61.5" customHeight="1">
      <c r="A41" s="28">
        <v>20</v>
      </c>
      <c r="B41" s="23"/>
      <c r="C41" s="18">
        <f t="shared" si="21"/>
        <v>1</v>
      </c>
      <c r="D41" s="19">
        <f>IF(ISERROR(SEARCH(".",B41)),0,SEARCH(".",B41))</f>
        <v>0</v>
      </c>
      <c r="E41" s="19" t="str">
        <f t="shared" ref="E41:N41" si="52">IF(ISERROR(SEARCH(".",$B41,D41+1)),"",SEARCH(".",$B41,D41+1))</f>
        <v/>
      </c>
      <c r="F41" s="19" t="str">
        <f t="shared" si="52"/>
        <v/>
      </c>
      <c r="G41" s="19" t="str">
        <f t="shared" si="52"/>
        <v/>
      </c>
      <c r="H41" s="19" t="str">
        <f t="shared" si="52"/>
        <v/>
      </c>
      <c r="I41" s="19" t="str">
        <f t="shared" si="52"/>
        <v/>
      </c>
      <c r="J41" s="19" t="str">
        <f t="shared" si="52"/>
        <v/>
      </c>
      <c r="K41" s="19" t="str">
        <f t="shared" si="52"/>
        <v/>
      </c>
      <c r="L41" s="19" t="str">
        <f t="shared" si="52"/>
        <v/>
      </c>
      <c r="M41" s="19" t="str">
        <f t="shared" si="52"/>
        <v/>
      </c>
      <c r="N41" s="20" t="str">
        <f t="shared" si="52"/>
        <v/>
      </c>
      <c r="O41" s="25" t="str">
        <f t="shared" si="4"/>
        <v/>
      </c>
      <c r="P41" s="16" t="str">
        <f t="shared" si="5"/>
        <v/>
      </c>
      <c r="Q41" s="16" t="str">
        <f t="shared" si="6"/>
        <v/>
      </c>
      <c r="R41" s="16" t="str">
        <f t="shared" si="7"/>
        <v/>
      </c>
      <c r="S41" s="16" t="str">
        <f t="shared" si="8"/>
        <v/>
      </c>
      <c r="T41" s="16" t="str">
        <f t="shared" si="9"/>
        <v/>
      </c>
      <c r="U41" s="16" t="str">
        <f t="shared" si="10"/>
        <v/>
      </c>
      <c r="V41" s="16" t="str">
        <f t="shared" si="11"/>
        <v/>
      </c>
      <c r="W41" s="16" t="str">
        <f t="shared" si="12"/>
        <v/>
      </c>
      <c r="X41" s="16" t="str">
        <f t="shared" si="13"/>
        <v/>
      </c>
      <c r="Y41" s="16" t="str">
        <f t="shared" si="14"/>
        <v/>
      </c>
    </row>
    <row r="42" spans="1:25" ht="61.5" customHeight="1" thickBot="1">
      <c r="A42" s="29"/>
      <c r="B42" s="24"/>
      <c r="C42" s="21">
        <f t="shared" si="21"/>
        <v>1</v>
      </c>
      <c r="D42" s="22">
        <f>IF(ISERROR(SEARCH("。",B42)),0,SEARCH("。",B42))</f>
        <v>0</v>
      </c>
      <c r="E42" s="22" t="str">
        <f t="shared" ref="E42:N42" si="53">IF(ISERROR(SEARCH("。",$B42,D42+1)),"",SEARCH("。",$B42,D42+1))</f>
        <v/>
      </c>
      <c r="F42" s="22" t="str">
        <f t="shared" si="53"/>
        <v/>
      </c>
      <c r="G42" s="22" t="str">
        <f t="shared" si="53"/>
        <v/>
      </c>
      <c r="H42" s="22" t="str">
        <f t="shared" si="53"/>
        <v/>
      </c>
      <c r="I42" s="22" t="str">
        <f t="shared" si="53"/>
        <v/>
      </c>
      <c r="J42" s="22" t="str">
        <f t="shared" si="53"/>
        <v/>
      </c>
      <c r="K42" s="22" t="str">
        <f t="shared" si="53"/>
        <v/>
      </c>
      <c r="L42" s="22" t="str">
        <f t="shared" si="53"/>
        <v/>
      </c>
      <c r="M42" s="22" t="str">
        <f t="shared" si="53"/>
        <v/>
      </c>
      <c r="N42" s="22" t="str">
        <f t="shared" si="53"/>
        <v/>
      </c>
      <c r="O42" s="25" t="str">
        <f t="shared" si="4"/>
        <v/>
      </c>
      <c r="P42" s="16" t="str">
        <f t="shared" si="5"/>
        <v/>
      </c>
      <c r="Q42" s="16" t="str">
        <f t="shared" si="6"/>
        <v/>
      </c>
      <c r="R42" s="16" t="str">
        <f t="shared" si="7"/>
        <v/>
      </c>
      <c r="S42" s="16" t="str">
        <f t="shared" si="8"/>
        <v/>
      </c>
      <c r="T42" s="16" t="str">
        <f t="shared" si="9"/>
        <v/>
      </c>
      <c r="U42" s="16" t="str">
        <f t="shared" si="10"/>
        <v/>
      </c>
      <c r="V42" s="16" t="str">
        <f t="shared" si="11"/>
        <v/>
      </c>
      <c r="W42" s="16" t="str">
        <f t="shared" si="12"/>
        <v/>
      </c>
      <c r="X42" s="16" t="str">
        <f t="shared" si="13"/>
        <v/>
      </c>
      <c r="Y42" s="16" t="str">
        <f t="shared" si="14"/>
        <v/>
      </c>
    </row>
    <row r="43" spans="1:25" ht="61.5" customHeight="1">
      <c r="A43" s="28">
        <v>21</v>
      </c>
      <c r="B43" s="23"/>
      <c r="C43" s="18">
        <f t="shared" si="21"/>
        <v>1</v>
      </c>
      <c r="D43" s="19">
        <f>IF(ISERROR(SEARCH(".",B43)),0,SEARCH(".",B43))</f>
        <v>0</v>
      </c>
      <c r="E43" s="19" t="str">
        <f t="shared" ref="E43:N43" si="54">IF(ISERROR(SEARCH(".",$B43,D43+1)),"",SEARCH(".",$B43,D43+1))</f>
        <v/>
      </c>
      <c r="F43" s="19" t="str">
        <f t="shared" si="54"/>
        <v/>
      </c>
      <c r="G43" s="19" t="str">
        <f t="shared" si="54"/>
        <v/>
      </c>
      <c r="H43" s="19" t="str">
        <f t="shared" si="54"/>
        <v/>
      </c>
      <c r="I43" s="19" t="str">
        <f t="shared" si="54"/>
        <v/>
      </c>
      <c r="J43" s="19" t="str">
        <f t="shared" si="54"/>
        <v/>
      </c>
      <c r="K43" s="19" t="str">
        <f t="shared" si="54"/>
        <v/>
      </c>
      <c r="L43" s="19" t="str">
        <f t="shared" si="54"/>
        <v/>
      </c>
      <c r="M43" s="19" t="str">
        <f t="shared" si="54"/>
        <v/>
      </c>
      <c r="N43" s="20" t="str">
        <f t="shared" si="54"/>
        <v/>
      </c>
      <c r="O43" s="25" t="str">
        <f t="shared" si="4"/>
        <v/>
      </c>
      <c r="P43" s="16" t="str">
        <f t="shared" si="5"/>
        <v/>
      </c>
      <c r="Q43" s="16" t="str">
        <f t="shared" si="6"/>
        <v/>
      </c>
      <c r="R43" s="16" t="str">
        <f t="shared" si="7"/>
        <v/>
      </c>
      <c r="S43" s="16" t="str">
        <f t="shared" si="8"/>
        <v/>
      </c>
      <c r="T43" s="16" t="str">
        <f t="shared" si="9"/>
        <v/>
      </c>
      <c r="U43" s="16" t="str">
        <f t="shared" si="10"/>
        <v/>
      </c>
      <c r="V43" s="16" t="str">
        <f t="shared" si="11"/>
        <v/>
      </c>
      <c r="W43" s="16" t="str">
        <f t="shared" si="12"/>
        <v/>
      </c>
      <c r="X43" s="16" t="str">
        <f t="shared" si="13"/>
        <v/>
      </c>
      <c r="Y43" s="16" t="str">
        <f t="shared" si="14"/>
        <v/>
      </c>
    </row>
    <row r="44" spans="1:25" ht="61.5" customHeight="1" thickBot="1">
      <c r="A44" s="29"/>
      <c r="B44" s="24"/>
      <c r="C44" s="21">
        <f t="shared" si="21"/>
        <v>1</v>
      </c>
      <c r="D44" s="22">
        <f>IF(ISERROR(SEARCH("。",B44)),0,SEARCH("。",B44))</f>
        <v>0</v>
      </c>
      <c r="E44" s="22" t="str">
        <f t="shared" ref="E44:N44" si="55">IF(ISERROR(SEARCH("。",$B44,D44+1)),"",SEARCH("。",$B44,D44+1))</f>
        <v/>
      </c>
      <c r="F44" s="22" t="str">
        <f t="shared" si="55"/>
        <v/>
      </c>
      <c r="G44" s="22" t="str">
        <f t="shared" si="55"/>
        <v/>
      </c>
      <c r="H44" s="22" t="str">
        <f t="shared" si="55"/>
        <v/>
      </c>
      <c r="I44" s="22" t="str">
        <f t="shared" si="55"/>
        <v/>
      </c>
      <c r="J44" s="22" t="str">
        <f t="shared" si="55"/>
        <v/>
      </c>
      <c r="K44" s="22" t="str">
        <f t="shared" si="55"/>
        <v/>
      </c>
      <c r="L44" s="22" t="str">
        <f t="shared" si="55"/>
        <v/>
      </c>
      <c r="M44" s="22" t="str">
        <f t="shared" si="55"/>
        <v/>
      </c>
      <c r="N44" s="22" t="str">
        <f t="shared" si="55"/>
        <v/>
      </c>
      <c r="O44" s="25" t="str">
        <f t="shared" si="4"/>
        <v/>
      </c>
      <c r="P44" s="16" t="str">
        <f t="shared" si="5"/>
        <v/>
      </c>
      <c r="Q44" s="16" t="str">
        <f t="shared" si="6"/>
        <v/>
      </c>
      <c r="R44" s="16" t="str">
        <f t="shared" si="7"/>
        <v/>
      </c>
      <c r="S44" s="16" t="str">
        <f t="shared" si="8"/>
        <v/>
      </c>
      <c r="T44" s="16" t="str">
        <f t="shared" si="9"/>
        <v/>
      </c>
      <c r="U44" s="16" t="str">
        <f t="shared" si="10"/>
        <v/>
      </c>
      <c r="V44" s="16" t="str">
        <f t="shared" si="11"/>
        <v/>
      </c>
      <c r="W44" s="16" t="str">
        <f t="shared" si="12"/>
        <v/>
      </c>
      <c r="X44" s="16" t="str">
        <f t="shared" si="13"/>
        <v/>
      </c>
      <c r="Y44" s="16" t="str">
        <f t="shared" si="14"/>
        <v/>
      </c>
    </row>
    <row r="45" spans="1:25" ht="61.5" customHeight="1">
      <c r="A45" s="28">
        <v>22</v>
      </c>
      <c r="B45" s="23"/>
      <c r="C45" s="18">
        <f t="shared" si="21"/>
        <v>1</v>
      </c>
      <c r="D45" s="19">
        <f>IF(ISERROR(SEARCH(".",B45)),0,SEARCH(".",B45))</f>
        <v>0</v>
      </c>
      <c r="E45" s="19" t="str">
        <f t="shared" ref="E45:N45" si="56">IF(ISERROR(SEARCH(".",$B45,D45+1)),"",SEARCH(".",$B45,D45+1))</f>
        <v/>
      </c>
      <c r="F45" s="19" t="str">
        <f t="shared" si="56"/>
        <v/>
      </c>
      <c r="G45" s="19" t="str">
        <f t="shared" si="56"/>
        <v/>
      </c>
      <c r="H45" s="19" t="str">
        <f t="shared" si="56"/>
        <v/>
      </c>
      <c r="I45" s="19" t="str">
        <f t="shared" si="56"/>
        <v/>
      </c>
      <c r="J45" s="19" t="str">
        <f t="shared" si="56"/>
        <v/>
      </c>
      <c r="K45" s="19" t="str">
        <f t="shared" si="56"/>
        <v/>
      </c>
      <c r="L45" s="19" t="str">
        <f t="shared" si="56"/>
        <v/>
      </c>
      <c r="M45" s="19" t="str">
        <f t="shared" si="56"/>
        <v/>
      </c>
      <c r="N45" s="20" t="str">
        <f t="shared" si="56"/>
        <v/>
      </c>
      <c r="O45" s="25" t="str">
        <f t="shared" si="4"/>
        <v/>
      </c>
      <c r="P45" s="16" t="str">
        <f t="shared" si="5"/>
        <v/>
      </c>
      <c r="Q45" s="16" t="str">
        <f t="shared" si="6"/>
        <v/>
      </c>
      <c r="R45" s="16" t="str">
        <f t="shared" si="7"/>
        <v/>
      </c>
      <c r="S45" s="16" t="str">
        <f t="shared" si="8"/>
        <v/>
      </c>
      <c r="T45" s="16" t="str">
        <f t="shared" si="9"/>
        <v/>
      </c>
      <c r="U45" s="16" t="str">
        <f t="shared" si="10"/>
        <v/>
      </c>
      <c r="V45" s="16" t="str">
        <f t="shared" si="11"/>
        <v/>
      </c>
      <c r="W45" s="16" t="str">
        <f t="shared" si="12"/>
        <v/>
      </c>
      <c r="X45" s="16" t="str">
        <f t="shared" si="13"/>
        <v/>
      </c>
      <c r="Y45" s="16" t="str">
        <f t="shared" si="14"/>
        <v/>
      </c>
    </row>
    <row r="46" spans="1:25" ht="61.5" customHeight="1" thickBot="1">
      <c r="A46" s="29"/>
      <c r="B46" s="24"/>
      <c r="C46" s="21">
        <f t="shared" si="21"/>
        <v>1</v>
      </c>
      <c r="D46" s="22">
        <f>IF(ISERROR(SEARCH("。",B46)),0,SEARCH("。",B46))</f>
        <v>0</v>
      </c>
      <c r="E46" s="22" t="str">
        <f t="shared" ref="E46:N46" si="57">IF(ISERROR(SEARCH("。",$B46,D46+1)),"",SEARCH("。",$B46,D46+1))</f>
        <v/>
      </c>
      <c r="F46" s="22" t="str">
        <f t="shared" si="57"/>
        <v/>
      </c>
      <c r="G46" s="22" t="str">
        <f t="shared" si="57"/>
        <v/>
      </c>
      <c r="H46" s="22" t="str">
        <f t="shared" si="57"/>
        <v/>
      </c>
      <c r="I46" s="22" t="str">
        <f t="shared" si="57"/>
        <v/>
      </c>
      <c r="J46" s="22" t="str">
        <f t="shared" si="57"/>
        <v/>
      </c>
      <c r="K46" s="22" t="str">
        <f t="shared" si="57"/>
        <v/>
      </c>
      <c r="L46" s="22" t="str">
        <f t="shared" si="57"/>
        <v/>
      </c>
      <c r="M46" s="22" t="str">
        <f t="shared" si="57"/>
        <v/>
      </c>
      <c r="N46" s="22" t="str">
        <f t="shared" si="57"/>
        <v/>
      </c>
      <c r="O46" s="25" t="str">
        <f t="shared" si="4"/>
        <v/>
      </c>
      <c r="P46" s="16" t="str">
        <f t="shared" si="5"/>
        <v/>
      </c>
      <c r="Q46" s="16" t="str">
        <f t="shared" si="6"/>
        <v/>
      </c>
      <c r="R46" s="16" t="str">
        <f t="shared" si="7"/>
        <v/>
      </c>
      <c r="S46" s="16" t="str">
        <f t="shared" si="8"/>
        <v/>
      </c>
      <c r="T46" s="16" t="str">
        <f t="shared" si="9"/>
        <v/>
      </c>
      <c r="U46" s="16" t="str">
        <f t="shared" si="10"/>
        <v/>
      </c>
      <c r="V46" s="16" t="str">
        <f t="shared" si="11"/>
        <v/>
      </c>
      <c r="W46" s="16" t="str">
        <f t="shared" si="12"/>
        <v/>
      </c>
      <c r="X46" s="16" t="str">
        <f t="shared" si="13"/>
        <v/>
      </c>
      <c r="Y46" s="16" t="str">
        <f t="shared" si="14"/>
        <v/>
      </c>
    </row>
    <row r="47" spans="1:25" ht="61.5" customHeight="1">
      <c r="A47" s="28">
        <v>23</v>
      </c>
      <c r="B47" s="23"/>
      <c r="C47" s="18">
        <f t="shared" si="21"/>
        <v>1</v>
      </c>
      <c r="D47" s="19">
        <f>IF(ISERROR(SEARCH(".",B47)),0,SEARCH(".",B47))</f>
        <v>0</v>
      </c>
      <c r="E47" s="19" t="str">
        <f t="shared" ref="E47:N47" si="58">IF(ISERROR(SEARCH(".",$B47,D47+1)),"",SEARCH(".",$B47,D47+1))</f>
        <v/>
      </c>
      <c r="F47" s="19" t="str">
        <f t="shared" si="58"/>
        <v/>
      </c>
      <c r="G47" s="19" t="str">
        <f t="shared" si="58"/>
        <v/>
      </c>
      <c r="H47" s="19" t="str">
        <f t="shared" si="58"/>
        <v/>
      </c>
      <c r="I47" s="19" t="str">
        <f t="shared" si="58"/>
        <v/>
      </c>
      <c r="J47" s="19" t="str">
        <f t="shared" si="58"/>
        <v/>
      </c>
      <c r="K47" s="19" t="str">
        <f t="shared" si="58"/>
        <v/>
      </c>
      <c r="L47" s="19" t="str">
        <f t="shared" si="58"/>
        <v/>
      </c>
      <c r="M47" s="19" t="str">
        <f t="shared" si="58"/>
        <v/>
      </c>
      <c r="N47" s="20" t="str">
        <f t="shared" si="58"/>
        <v/>
      </c>
      <c r="O47" s="25" t="str">
        <f t="shared" si="4"/>
        <v/>
      </c>
      <c r="P47" s="16" t="str">
        <f t="shared" si="5"/>
        <v/>
      </c>
      <c r="Q47" s="16" t="str">
        <f t="shared" si="6"/>
        <v/>
      </c>
      <c r="R47" s="16" t="str">
        <f t="shared" si="7"/>
        <v/>
      </c>
      <c r="S47" s="16" t="str">
        <f t="shared" si="8"/>
        <v/>
      </c>
      <c r="T47" s="16" t="str">
        <f t="shared" si="9"/>
        <v/>
      </c>
      <c r="U47" s="16" t="str">
        <f t="shared" si="10"/>
        <v/>
      </c>
      <c r="V47" s="16" t="str">
        <f t="shared" si="11"/>
        <v/>
      </c>
      <c r="W47" s="16" t="str">
        <f t="shared" si="12"/>
        <v/>
      </c>
      <c r="X47" s="16" t="str">
        <f t="shared" si="13"/>
        <v/>
      </c>
      <c r="Y47" s="16" t="str">
        <f t="shared" si="14"/>
        <v/>
      </c>
    </row>
    <row r="48" spans="1:25" ht="61.5" customHeight="1" thickBot="1">
      <c r="A48" s="29"/>
      <c r="B48" s="24"/>
      <c r="C48" s="21">
        <f t="shared" si="21"/>
        <v>1</v>
      </c>
      <c r="D48" s="22">
        <f>IF(ISERROR(SEARCH("。",B48)),0,SEARCH("。",B48))</f>
        <v>0</v>
      </c>
      <c r="E48" s="22" t="str">
        <f t="shared" ref="E48:N48" si="59">IF(ISERROR(SEARCH("。",$B48,D48+1)),"",SEARCH("。",$B48,D48+1))</f>
        <v/>
      </c>
      <c r="F48" s="22" t="str">
        <f t="shared" si="59"/>
        <v/>
      </c>
      <c r="G48" s="22" t="str">
        <f t="shared" si="59"/>
        <v/>
      </c>
      <c r="H48" s="22" t="str">
        <f t="shared" si="59"/>
        <v/>
      </c>
      <c r="I48" s="22" t="str">
        <f t="shared" si="59"/>
        <v/>
      </c>
      <c r="J48" s="22" t="str">
        <f t="shared" si="59"/>
        <v/>
      </c>
      <c r="K48" s="22" t="str">
        <f t="shared" si="59"/>
        <v/>
      </c>
      <c r="L48" s="22" t="str">
        <f t="shared" si="59"/>
        <v/>
      </c>
      <c r="M48" s="22" t="str">
        <f t="shared" si="59"/>
        <v/>
      </c>
      <c r="N48" s="22" t="str">
        <f t="shared" si="59"/>
        <v/>
      </c>
      <c r="O48" s="25" t="str">
        <f t="shared" si="4"/>
        <v/>
      </c>
      <c r="P48" s="16" t="str">
        <f t="shared" si="5"/>
        <v/>
      </c>
      <c r="Q48" s="16" t="str">
        <f t="shared" si="6"/>
        <v/>
      </c>
      <c r="R48" s="16" t="str">
        <f t="shared" si="7"/>
        <v/>
      </c>
      <c r="S48" s="16" t="str">
        <f t="shared" si="8"/>
        <v/>
      </c>
      <c r="T48" s="16" t="str">
        <f t="shared" si="9"/>
        <v/>
      </c>
      <c r="U48" s="16" t="str">
        <f t="shared" si="10"/>
        <v/>
      </c>
      <c r="V48" s="16" t="str">
        <f t="shared" si="11"/>
        <v/>
      </c>
      <c r="W48" s="16" t="str">
        <f t="shared" si="12"/>
        <v/>
      </c>
      <c r="X48" s="16" t="str">
        <f t="shared" si="13"/>
        <v/>
      </c>
      <c r="Y48" s="16" t="str">
        <f t="shared" si="14"/>
        <v/>
      </c>
    </row>
    <row r="49" spans="1:25" ht="61.5" customHeight="1">
      <c r="A49" s="28">
        <v>24</v>
      </c>
      <c r="B49" s="23"/>
      <c r="C49" s="18">
        <f t="shared" si="21"/>
        <v>1</v>
      </c>
      <c r="D49" s="19">
        <f>IF(ISERROR(SEARCH(".",B49)),0,SEARCH(".",B49))</f>
        <v>0</v>
      </c>
      <c r="E49" s="19" t="str">
        <f t="shared" ref="E49:N49" si="60">IF(ISERROR(SEARCH(".",$B49,D49+1)),"",SEARCH(".",$B49,D49+1))</f>
        <v/>
      </c>
      <c r="F49" s="19" t="str">
        <f t="shared" si="60"/>
        <v/>
      </c>
      <c r="G49" s="19" t="str">
        <f t="shared" si="60"/>
        <v/>
      </c>
      <c r="H49" s="19" t="str">
        <f t="shared" si="60"/>
        <v/>
      </c>
      <c r="I49" s="19" t="str">
        <f t="shared" si="60"/>
        <v/>
      </c>
      <c r="J49" s="19" t="str">
        <f t="shared" si="60"/>
        <v/>
      </c>
      <c r="K49" s="19" t="str">
        <f t="shared" si="60"/>
        <v/>
      </c>
      <c r="L49" s="19" t="str">
        <f t="shared" si="60"/>
        <v/>
      </c>
      <c r="M49" s="19" t="str">
        <f t="shared" si="60"/>
        <v/>
      </c>
      <c r="N49" s="20" t="str">
        <f t="shared" si="60"/>
        <v/>
      </c>
      <c r="O49" s="25" t="str">
        <f t="shared" si="4"/>
        <v/>
      </c>
      <c r="P49" s="16" t="str">
        <f t="shared" si="5"/>
        <v/>
      </c>
      <c r="Q49" s="16" t="str">
        <f t="shared" si="6"/>
        <v/>
      </c>
      <c r="R49" s="16" t="str">
        <f t="shared" si="7"/>
        <v/>
      </c>
      <c r="S49" s="16" t="str">
        <f t="shared" si="8"/>
        <v/>
      </c>
      <c r="T49" s="16" t="str">
        <f t="shared" si="9"/>
        <v/>
      </c>
      <c r="U49" s="16" t="str">
        <f t="shared" si="10"/>
        <v/>
      </c>
      <c r="V49" s="16" t="str">
        <f t="shared" si="11"/>
        <v/>
      </c>
      <c r="W49" s="16" t="str">
        <f t="shared" si="12"/>
        <v/>
      </c>
      <c r="X49" s="16" t="str">
        <f t="shared" si="13"/>
        <v/>
      </c>
      <c r="Y49" s="16" t="str">
        <f t="shared" si="14"/>
        <v/>
      </c>
    </row>
    <row r="50" spans="1:25" ht="61.5" customHeight="1" thickBot="1">
      <c r="A50" s="29"/>
      <c r="B50" s="24"/>
      <c r="C50" s="21">
        <f t="shared" si="21"/>
        <v>1</v>
      </c>
      <c r="D50" s="22">
        <f>IF(ISERROR(SEARCH("。",B50)),0,SEARCH("。",B50))</f>
        <v>0</v>
      </c>
      <c r="E50" s="22" t="str">
        <f t="shared" ref="E50:N50" si="61">IF(ISERROR(SEARCH("。",$B50,D50+1)),"",SEARCH("。",$B50,D50+1))</f>
        <v/>
      </c>
      <c r="F50" s="22" t="str">
        <f t="shared" si="61"/>
        <v/>
      </c>
      <c r="G50" s="22" t="str">
        <f t="shared" si="61"/>
        <v/>
      </c>
      <c r="H50" s="22" t="str">
        <f t="shared" si="61"/>
        <v/>
      </c>
      <c r="I50" s="22" t="str">
        <f t="shared" si="61"/>
        <v/>
      </c>
      <c r="J50" s="22" t="str">
        <f t="shared" si="61"/>
        <v/>
      </c>
      <c r="K50" s="22" t="str">
        <f t="shared" si="61"/>
        <v/>
      </c>
      <c r="L50" s="22" t="str">
        <f t="shared" si="61"/>
        <v/>
      </c>
      <c r="M50" s="22" t="str">
        <f t="shared" si="61"/>
        <v/>
      </c>
      <c r="N50" s="22" t="str">
        <f t="shared" si="61"/>
        <v/>
      </c>
      <c r="O50" s="25" t="str">
        <f t="shared" si="4"/>
        <v/>
      </c>
      <c r="P50" s="16" t="str">
        <f t="shared" si="5"/>
        <v/>
      </c>
      <c r="Q50" s="16" t="str">
        <f t="shared" si="6"/>
        <v/>
      </c>
      <c r="R50" s="16" t="str">
        <f t="shared" si="7"/>
        <v/>
      </c>
      <c r="S50" s="16" t="str">
        <f t="shared" si="8"/>
        <v/>
      </c>
      <c r="T50" s="16" t="str">
        <f t="shared" si="9"/>
        <v/>
      </c>
      <c r="U50" s="16" t="str">
        <f t="shared" si="10"/>
        <v/>
      </c>
      <c r="V50" s="16" t="str">
        <f t="shared" si="11"/>
        <v/>
      </c>
      <c r="W50" s="16" t="str">
        <f t="shared" si="12"/>
        <v/>
      </c>
      <c r="X50" s="16" t="str">
        <f t="shared" si="13"/>
        <v/>
      </c>
      <c r="Y50" s="16" t="str">
        <f t="shared" si="14"/>
        <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式作成</vt:lpstr>
      <vt:lpstr>Face</vt:lpstr>
      <vt:lpstr>Original</vt:lpstr>
      <vt:lpstr>Base</vt:lpstr>
      <vt:lpstr>Wordlist</vt:lpstr>
      <vt:lpstr>Function List</vt:lpstr>
      <vt:lpstr>Sheet1</vt:lpstr>
      <vt:lpstr>複合参照説明</vt:lpstr>
      <vt:lpstr>文分解</vt:lpstr>
      <vt:lpstr>Sheet3</vt:lpstr>
      <vt:lpstr>error処理</vt:lpstr>
      <vt:lpstr>注分解</vt:lpstr>
      <vt:lpstr>文分解2</vt:lpstr>
      <vt:lpstr>Sheet2</vt:lpstr>
    </vt:vector>
  </TitlesOfParts>
  <Company>ECA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hama</dc:creator>
  <cp:lastModifiedBy>HAMA</cp:lastModifiedBy>
  <dcterms:created xsi:type="dcterms:W3CDTF">2008-09-19T02:22:24Z</dcterms:created>
  <dcterms:modified xsi:type="dcterms:W3CDTF">2014-07-17T20:17:18Z</dcterms:modified>
</cp:coreProperties>
</file>